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340"/>
  </bookViews>
  <sheets>
    <sheet name="年間スケジュール" sheetId="1" r:id="rId1"/>
  </sheets>
  <definedNames>
    <definedName name="_xlnm.Print_Area" localSheetId="0">年間スケジュール!$A$1:$AK$37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B4" i="1" l="1"/>
  <c r="E4" i="1" s="1"/>
  <c r="E2" i="1"/>
  <c r="H4" i="1" l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K4" i="1"/>
  <c r="N4" i="1" l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Q4" i="1" l="1"/>
  <c r="N6" i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T4" i="1" l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T6" i="1" l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W4" i="1"/>
  <c r="Z4" i="1" l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AC4" i="1" l="1"/>
  <c r="Z6" i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AF4" i="1" l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F6" i="1" l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I4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</calcChain>
</file>

<file path=xl/sharedStrings.xml><?xml version="1.0" encoding="utf-8"?>
<sst xmlns="http://schemas.openxmlformats.org/spreadsheetml/2006/main" count="59" uniqueCount="30">
  <si>
    <t>祝日設定</t>
    <rPh sb="0" eb="2">
      <t>シュクジツ</t>
    </rPh>
    <rPh sb="2" eb="4">
      <t>セッテイ</t>
    </rPh>
    <phoneticPr fontId="1"/>
  </si>
  <si>
    <t>総会・理事会・研修会</t>
    <rPh sb="0" eb="2">
      <t>ソウカイ</t>
    </rPh>
    <rPh sb="3" eb="6">
      <t>リジカイ</t>
    </rPh>
    <rPh sb="7" eb="10">
      <t>ケンシュウカイ</t>
    </rPh>
    <phoneticPr fontId="1"/>
  </si>
  <si>
    <t>他委員会等</t>
    <rPh sb="0" eb="1">
      <t>ホカ</t>
    </rPh>
    <rPh sb="1" eb="4">
      <t>イインカイ</t>
    </rPh>
    <rPh sb="4" eb="5">
      <t>ナド</t>
    </rPh>
    <phoneticPr fontId="1"/>
  </si>
  <si>
    <t>監事監査</t>
    <rPh sb="0" eb="2">
      <t>カンジ</t>
    </rPh>
    <rPh sb="2" eb="4">
      <t>カンサ</t>
    </rPh>
    <phoneticPr fontId="1"/>
  </si>
  <si>
    <t>委員長会議（東京）</t>
    <rPh sb="0" eb="3">
      <t>イインチョウ</t>
    </rPh>
    <rPh sb="3" eb="5">
      <t>カイギ</t>
    </rPh>
    <rPh sb="6" eb="8">
      <t>トウキョウ</t>
    </rPh>
    <phoneticPr fontId="1"/>
  </si>
  <si>
    <t>賀詞交歓会（東京）</t>
    <rPh sb="0" eb="2">
      <t>ガシ</t>
    </rPh>
    <rPh sb="2" eb="4">
      <t>コウカン</t>
    </rPh>
    <rPh sb="4" eb="5">
      <t>カイ</t>
    </rPh>
    <rPh sb="6" eb="8">
      <t>トウキョウ</t>
    </rPh>
    <phoneticPr fontId="1"/>
  </si>
  <si>
    <t>年度　</t>
    <rPh sb="0" eb="2">
      <t>ネンド</t>
    </rPh>
    <phoneticPr fontId="1"/>
  </si>
  <si>
    <t>RC</t>
    <phoneticPr fontId="1"/>
  </si>
  <si>
    <t>予算委員会（東京）</t>
    <rPh sb="0" eb="2">
      <t>ヨサン</t>
    </rPh>
    <rPh sb="2" eb="5">
      <t>イインカイ</t>
    </rPh>
    <rPh sb="6" eb="8">
      <t>トウキョウ</t>
    </rPh>
    <phoneticPr fontId="1"/>
  </si>
  <si>
    <t>規格委員会（PM）</t>
    <phoneticPr fontId="1"/>
  </si>
  <si>
    <t>委員長会議（東京）
理事会（東京）</t>
    <rPh sb="0" eb="3">
      <t>イインチョウ</t>
    </rPh>
    <rPh sb="3" eb="5">
      <t>カイギ</t>
    </rPh>
    <rPh sb="6" eb="8">
      <t>トウキョウ</t>
    </rPh>
    <rPh sb="10" eb="13">
      <t>リジカイ</t>
    </rPh>
    <rPh sb="14" eb="16">
      <t>トウキョウ</t>
    </rPh>
    <phoneticPr fontId="1"/>
  </si>
  <si>
    <t>夏季休暇</t>
    <rPh sb="0" eb="2">
      <t>カキ</t>
    </rPh>
    <rPh sb="2" eb="4">
      <t>キュウカ</t>
    </rPh>
    <phoneticPr fontId="1"/>
  </si>
  <si>
    <t xml:space="preserve">委員長会議
</t>
    <rPh sb="0" eb="3">
      <t>イインチョウ</t>
    </rPh>
    <rPh sb="3" eb="5">
      <t>カイギ</t>
    </rPh>
    <phoneticPr fontId="1"/>
  </si>
  <si>
    <t>RC</t>
    <phoneticPr fontId="1"/>
  </si>
  <si>
    <t>海外視察（欧州）EMO</t>
    <rPh sb="5" eb="7">
      <t>オウシュウ</t>
    </rPh>
    <phoneticPr fontId="1"/>
  </si>
  <si>
    <t>RC</t>
  </si>
  <si>
    <t>西日本賀詞交歓会（大阪）</t>
    <rPh sb="0" eb="1">
      <t>ニシ</t>
    </rPh>
    <rPh sb="1" eb="3">
      <t>ニホン</t>
    </rPh>
    <rPh sb="3" eb="5">
      <t>ガシ</t>
    </rPh>
    <rPh sb="5" eb="7">
      <t>コウカン</t>
    </rPh>
    <rPh sb="7" eb="8">
      <t>カイ</t>
    </rPh>
    <rPh sb="9" eb="11">
      <t>オオサカ</t>
    </rPh>
    <phoneticPr fontId="1"/>
  </si>
  <si>
    <t>理事会(東京)</t>
  </si>
  <si>
    <t>RC発足会</t>
    <rPh sb="2" eb="4">
      <t>ハッソク</t>
    </rPh>
    <rPh sb="4" eb="5">
      <t>カイ</t>
    </rPh>
    <phoneticPr fontId="1"/>
  </si>
  <si>
    <t>RC</t>
    <phoneticPr fontId="1"/>
  </si>
  <si>
    <t>歯車技術基礎講座</t>
    <rPh sb="0" eb="2">
      <t>ハグルマ</t>
    </rPh>
    <rPh sb="2" eb="4">
      <t>ギジュツ</t>
    </rPh>
    <rPh sb="4" eb="6">
      <t>キソ</t>
    </rPh>
    <rPh sb="6" eb="8">
      <t>コウザ</t>
    </rPh>
    <phoneticPr fontId="1"/>
  </si>
  <si>
    <t>RC</t>
    <phoneticPr fontId="1"/>
  </si>
  <si>
    <t>ICMDT（鹿児島）</t>
    <rPh sb="6" eb="9">
      <t>カゴシマ</t>
    </rPh>
    <phoneticPr fontId="1"/>
  </si>
  <si>
    <t>機械学会年次大会（秋田）</t>
    <rPh sb="0" eb="2">
      <t>キカイ</t>
    </rPh>
    <rPh sb="2" eb="4">
      <t>ガッカイ</t>
    </rPh>
    <rPh sb="4" eb="6">
      <t>ネンジ</t>
    </rPh>
    <rPh sb="6" eb="8">
      <t>タイカイ</t>
    </rPh>
    <rPh sb="9" eb="11">
      <t>アキタ</t>
    </rPh>
    <phoneticPr fontId="1"/>
  </si>
  <si>
    <t>理事会(東京)</t>
    <rPh sb="0" eb="3">
      <t>リジカイ</t>
    </rPh>
    <rPh sb="4" eb="6">
      <t>トウキョウ</t>
    </rPh>
    <phoneticPr fontId="1"/>
  </si>
  <si>
    <t>総会・理事会(東京 )</t>
    <rPh sb="0" eb="2">
      <t>ソウカイ</t>
    </rPh>
    <rPh sb="3" eb="6">
      <t>リジカイ</t>
    </rPh>
    <rPh sb="7" eb="9">
      <t>トウキョウ</t>
    </rPh>
    <phoneticPr fontId="1"/>
  </si>
  <si>
    <t>BAPT国際会議
（ブルガリア）</t>
    <rPh sb="4" eb="6">
      <t>コクサイ</t>
    </rPh>
    <rPh sb="6" eb="8">
      <t>カイギ</t>
    </rPh>
    <phoneticPr fontId="1"/>
  </si>
  <si>
    <t>IGC歯車国際会議
（ミュンヘン）</t>
    <rPh sb="3" eb="5">
      <t>ハグルマ</t>
    </rPh>
    <rPh sb="5" eb="7">
      <t>コクサイ</t>
    </rPh>
    <rPh sb="7" eb="9">
      <t>カイギ</t>
    </rPh>
    <phoneticPr fontId="1"/>
  </si>
  <si>
    <t>RC275最終報告会</t>
    <rPh sb="5" eb="7">
      <t>サイシュウ</t>
    </rPh>
    <rPh sb="7" eb="9">
      <t>ホウコク</t>
    </rPh>
    <rPh sb="9" eb="10">
      <t>カイ</t>
    </rPh>
    <phoneticPr fontId="1"/>
  </si>
  <si>
    <r>
      <rPr>
        <sz val="9.5"/>
        <rFont val="Meiryo UI"/>
        <family val="3"/>
        <charset val="128"/>
      </rPr>
      <t>RC</t>
    </r>
    <r>
      <rPr>
        <sz val="9.5"/>
        <color rgb="FFFF0000"/>
        <rFont val="Meiryo UI"/>
        <family val="3"/>
        <charset val="128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</si>
</sst>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daaa"/>
    <numFmt numFmtId="178" formatCode="0_);[Red]\(0\)"/>
    <numFmt numFmtId="179" formatCode="d&quot;日（&quot;aaa&quot;）&quot;"/>
    <numFmt numFmtId="180" formatCode="yyyy/mm/dd"/>
    <numFmt numFmtId="181" formatCode="yyyy/m/d;@"/>
  </numFmts>
  <fonts count="2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5"/>
      <name val="Meiryo UI"/>
      <family val="3"/>
      <charset val="128"/>
    </font>
    <font>
      <b/>
      <sz val="15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.5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5"/>
      <color theme="0"/>
      <name val="Meiryo UI"/>
      <family val="3"/>
      <charset val="128"/>
    </font>
    <font>
      <sz val="9"/>
      <name val="Meiryo UI"/>
      <family val="3"/>
      <charset val="128"/>
    </font>
    <font>
      <sz val="9.5"/>
      <color theme="4" tint="-0.249977111117893"/>
      <name val="Meiryo UI"/>
      <family val="3"/>
      <charset val="128"/>
    </font>
    <font>
      <sz val="9.5"/>
      <color rgb="FFFF0000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2"/>
      <charset val="128"/>
    </font>
    <font>
      <sz val="9"/>
      <color rgb="FFFF0000"/>
      <name val="Meiryo UI"/>
      <family val="3"/>
      <charset val="128"/>
    </font>
    <font>
      <sz val="7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2" tint="-0.249977111117893"/>
      <name val="Meiryo UI"/>
      <family val="3"/>
      <charset val="128"/>
    </font>
    <font>
      <sz val="9.5"/>
      <color theme="2" tint="-0.249977111117893"/>
      <name val="Meiryo UI"/>
      <family val="3"/>
      <charset val="128"/>
    </font>
    <font>
      <sz val="9"/>
      <color theme="2" tint="-0.249977111117893"/>
      <name val="Meiryo UI"/>
      <family val="3"/>
      <charset val="128"/>
    </font>
    <font>
      <b/>
      <sz val="9.5"/>
      <name val="Meiryo UI"/>
      <family val="3"/>
      <charset val="128"/>
    </font>
    <font>
      <sz val="9.5"/>
      <color theme="0" tint="-0.499984740745262"/>
      <name val="Meiryo UI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FF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slantDashDot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slantDashDot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slantDashDot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left" vertical="center"/>
    </xf>
    <xf numFmtId="178" fontId="4" fillId="0" borderId="0" xfId="0" applyNumberFormat="1" applyFont="1">
      <alignment vertical="center"/>
    </xf>
    <xf numFmtId="178" fontId="5" fillId="0" borderId="0" xfId="0" applyNumberFormat="1" applyFont="1" applyAlignment="1">
      <alignment horizontal="right"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177" fontId="8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14" fontId="10" fillId="0" borderId="0" xfId="0" applyNumberFormat="1" applyFont="1">
      <alignment vertical="center"/>
    </xf>
    <xf numFmtId="179" fontId="8" fillId="0" borderId="1" xfId="0" applyNumberFormat="1" applyFont="1" applyBorder="1" applyAlignment="1">
      <alignment horizontal="left" vertical="center"/>
    </xf>
    <xf numFmtId="179" fontId="8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/>
    </xf>
    <xf numFmtId="177" fontId="8" fillId="0" borderId="5" xfId="0" applyNumberFormat="1" applyFont="1" applyBorder="1" applyAlignment="1">
      <alignment horizontal="left" vertical="center"/>
    </xf>
    <xf numFmtId="0" fontId="7" fillId="3" borderId="0" xfId="0" applyFont="1" applyFill="1">
      <alignment vertical="center"/>
    </xf>
    <xf numFmtId="176" fontId="6" fillId="3" borderId="0" xfId="0" applyNumberFormat="1" applyFont="1" applyFill="1">
      <alignment vertical="center"/>
    </xf>
    <xf numFmtId="176" fontId="6" fillId="3" borderId="0" xfId="0" applyNumberFormat="1" applyFont="1" applyFill="1" applyAlignment="1">
      <alignment horizontal="center" vertical="center"/>
    </xf>
    <xf numFmtId="179" fontId="8" fillId="2" borderId="6" xfId="0" applyNumberFormat="1" applyFont="1" applyFill="1" applyBorder="1" applyAlignment="1">
      <alignment horizontal="left" vertical="center"/>
    </xf>
    <xf numFmtId="179" fontId="8" fillId="0" borderId="6" xfId="0" applyNumberFormat="1" applyFont="1" applyBorder="1" applyAlignment="1">
      <alignment horizontal="left" vertical="center"/>
    </xf>
    <xf numFmtId="176" fontId="6" fillId="3" borderId="12" xfId="0" applyNumberFormat="1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left" vertical="center"/>
    </xf>
    <xf numFmtId="177" fontId="8" fillId="0" borderId="13" xfId="0" applyNumberFormat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177" fontId="8" fillId="0" borderId="15" xfId="0" applyNumberFormat="1" applyFont="1" applyBorder="1" applyAlignment="1">
      <alignment horizontal="left" vertical="center"/>
    </xf>
    <xf numFmtId="176" fontId="3" fillId="3" borderId="12" xfId="0" applyNumberFormat="1" applyFont="1" applyFill="1" applyBorder="1" applyAlignment="1">
      <alignment horizontal="center" vertical="center" shrinkToFit="1"/>
    </xf>
    <xf numFmtId="176" fontId="12" fillId="3" borderId="12" xfId="0" applyNumberFormat="1" applyFont="1" applyFill="1" applyBorder="1" applyAlignment="1">
      <alignment horizontal="center" vertical="center" shrinkToFit="1"/>
    </xf>
    <xf numFmtId="176" fontId="6" fillId="3" borderId="12" xfId="0" applyNumberFormat="1" applyFont="1" applyFill="1" applyBorder="1" applyAlignment="1">
      <alignment horizontal="center" vertical="center" shrinkToFit="1"/>
    </xf>
    <xf numFmtId="176" fontId="6" fillId="3" borderId="14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Border="1" applyAlignment="1">
      <alignment horizontal="left" vertical="center" shrinkToFit="1"/>
    </xf>
    <xf numFmtId="179" fontId="13" fillId="0" borderId="1" xfId="0" applyNumberFormat="1" applyFont="1" applyBorder="1" applyAlignment="1">
      <alignment horizontal="left" vertical="center" shrinkToFit="1"/>
    </xf>
    <xf numFmtId="179" fontId="8" fillId="0" borderId="1" xfId="0" applyNumberFormat="1" applyFont="1" applyBorder="1" applyAlignment="1">
      <alignment horizontal="left" vertical="center" wrapText="1" shrinkToFit="1"/>
    </xf>
    <xf numFmtId="179" fontId="14" fillId="2" borderId="1" xfId="0" applyNumberFormat="1" applyFont="1" applyFill="1" applyBorder="1" applyAlignment="1">
      <alignment horizontal="left" vertical="center"/>
    </xf>
    <xf numFmtId="179" fontId="15" fillId="0" borderId="6" xfId="0" applyNumberFormat="1" applyFont="1" applyBorder="1" applyAlignment="1">
      <alignment horizontal="left" vertical="center"/>
    </xf>
    <xf numFmtId="179" fontId="15" fillId="0" borderId="1" xfId="0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left" vertical="center" wrapText="1" shrinkToFit="1"/>
    </xf>
    <xf numFmtId="0" fontId="16" fillId="0" borderId="0" xfId="0" applyFont="1">
      <alignment vertical="center"/>
    </xf>
    <xf numFmtId="179" fontId="14" fillId="0" borderId="1" xfId="0" applyNumberFormat="1" applyFont="1" applyBorder="1" applyAlignment="1">
      <alignment horizontal="left" vertical="center"/>
    </xf>
    <xf numFmtId="179" fontId="14" fillId="0" borderId="1" xfId="0" applyNumberFormat="1" applyFont="1" applyBorder="1" applyAlignment="1">
      <alignment horizontal="left" vertical="center" shrinkToFit="1"/>
    </xf>
    <xf numFmtId="179" fontId="17" fillId="0" borderId="1" xfId="0" applyNumberFormat="1" applyFont="1" applyBorder="1" applyAlignment="1">
      <alignment horizontal="left" vertical="center" wrapText="1" shrinkToFit="1"/>
    </xf>
    <xf numFmtId="179" fontId="17" fillId="0" borderId="1" xfId="0" applyNumberFormat="1" applyFont="1" applyBorder="1" applyAlignment="1">
      <alignment horizontal="left" vertical="center"/>
    </xf>
    <xf numFmtId="179" fontId="14" fillId="0" borderId="1" xfId="0" applyNumberFormat="1" applyFont="1" applyBorder="1" applyAlignment="1">
      <alignment horizontal="left" vertical="center" wrapText="1"/>
    </xf>
    <xf numFmtId="179" fontId="18" fillId="0" borderId="1" xfId="0" applyNumberFormat="1" applyFont="1" applyBorder="1" applyAlignment="1">
      <alignment horizontal="left" vertical="center"/>
    </xf>
    <xf numFmtId="179" fontId="17" fillId="0" borderId="1" xfId="0" applyNumberFormat="1" applyFont="1" applyBorder="1" applyAlignment="1">
      <alignment horizontal="left" vertical="center" wrapText="1"/>
    </xf>
    <xf numFmtId="179" fontId="8" fillId="3" borderId="1" xfId="0" applyNumberFormat="1" applyFont="1" applyFill="1" applyBorder="1" applyAlignment="1">
      <alignment horizontal="left" vertical="center" wrapText="1" shrinkToFit="1"/>
    </xf>
    <xf numFmtId="179" fontId="14" fillId="0" borderId="6" xfId="0" applyNumberFormat="1" applyFont="1" applyBorder="1" applyAlignment="1">
      <alignment horizontal="left" vertical="center"/>
    </xf>
    <xf numFmtId="179" fontId="8" fillId="0" borderId="2" xfId="0" applyNumberFormat="1" applyFont="1" applyBorder="1" applyAlignment="1">
      <alignment horizontal="left" vertical="center" shrinkToFit="1"/>
    </xf>
    <xf numFmtId="179" fontId="19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179" fontId="21" fillId="0" borderId="1" xfId="0" applyNumberFormat="1" applyFont="1" applyBorder="1" applyAlignment="1">
      <alignment horizontal="left" vertical="center"/>
    </xf>
    <xf numFmtId="179" fontId="21" fillId="0" borderId="1" xfId="0" applyNumberFormat="1" applyFont="1" applyBorder="1" applyAlignment="1">
      <alignment horizontal="left" vertical="center" wrapText="1" shrinkToFit="1"/>
    </xf>
    <xf numFmtId="179" fontId="22" fillId="0" borderId="1" xfId="0" applyNumberFormat="1" applyFont="1" applyBorder="1" applyAlignment="1">
      <alignment horizontal="left" vertical="center"/>
    </xf>
    <xf numFmtId="179" fontId="22" fillId="0" borderId="1" xfId="0" applyNumberFormat="1" applyFont="1" applyBorder="1" applyAlignment="1">
      <alignment horizontal="left" vertical="center" wrapText="1" shrinkToFit="1"/>
    </xf>
    <xf numFmtId="179" fontId="21" fillId="0" borderId="1" xfId="0" applyNumberFormat="1" applyFont="1" applyBorder="1" applyAlignment="1">
      <alignment horizontal="left" vertical="center" wrapText="1"/>
    </xf>
    <xf numFmtId="179" fontId="23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>
      <alignment vertical="center"/>
    </xf>
    <xf numFmtId="179" fontId="8" fillId="0" borderId="1" xfId="0" applyNumberFormat="1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2" fillId="0" borderId="0" xfId="0" applyFont="1" applyBorder="1">
      <alignment vertical="center"/>
    </xf>
    <xf numFmtId="176" fontId="12" fillId="3" borderId="18" xfId="0" applyNumberFormat="1" applyFont="1" applyFill="1" applyBorder="1" applyAlignment="1">
      <alignment horizontal="center" vertical="center" shrinkToFit="1"/>
    </xf>
    <xf numFmtId="0" fontId="9" fillId="0" borderId="20" xfId="0" applyFont="1" applyBorder="1">
      <alignment vertical="center"/>
    </xf>
    <xf numFmtId="177" fontId="8" fillId="0" borderId="21" xfId="0" applyNumberFormat="1" applyFont="1" applyBorder="1" applyAlignment="1">
      <alignment horizontal="left" vertical="center"/>
    </xf>
    <xf numFmtId="179" fontId="8" fillId="16" borderId="16" xfId="0" applyNumberFormat="1" applyFont="1" applyFill="1" applyBorder="1" applyAlignment="1">
      <alignment horizontal="center" vertical="center"/>
    </xf>
    <xf numFmtId="179" fontId="8" fillId="16" borderId="17" xfId="0" applyNumberFormat="1" applyFont="1" applyFill="1" applyBorder="1" applyAlignment="1">
      <alignment horizontal="center" vertical="center"/>
    </xf>
    <xf numFmtId="179" fontId="8" fillId="16" borderId="6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6" fillId="6" borderId="2" xfId="0" applyNumberFormat="1" applyFont="1" applyFill="1" applyBorder="1" applyAlignment="1">
      <alignment horizontal="center" vertical="center"/>
    </xf>
    <xf numFmtId="176" fontId="6" fillId="6" borderId="3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6" fillId="12" borderId="2" xfId="0" applyNumberFormat="1" applyFont="1" applyFill="1" applyBorder="1" applyAlignment="1">
      <alignment horizontal="center" vertical="center"/>
    </xf>
    <xf numFmtId="176" fontId="6" fillId="12" borderId="3" xfId="0" applyNumberFormat="1" applyFont="1" applyFill="1" applyBorder="1" applyAlignment="1">
      <alignment horizontal="center" vertical="center"/>
    </xf>
    <xf numFmtId="176" fontId="6" fillId="12" borderId="4" xfId="0" applyNumberFormat="1" applyFont="1" applyFill="1" applyBorder="1" applyAlignment="1">
      <alignment horizontal="center" vertical="center"/>
    </xf>
    <xf numFmtId="176" fontId="6" fillId="11" borderId="2" xfId="0" applyNumberFormat="1" applyFont="1" applyFill="1" applyBorder="1" applyAlignment="1">
      <alignment horizontal="center" vertical="center"/>
    </xf>
    <xf numFmtId="176" fontId="6" fillId="11" borderId="3" xfId="0" applyNumberFormat="1" applyFont="1" applyFill="1" applyBorder="1" applyAlignment="1">
      <alignment horizontal="center" vertical="center"/>
    </xf>
    <xf numFmtId="176" fontId="6" fillId="11" borderId="4" xfId="0" applyNumberFormat="1" applyFont="1" applyFill="1" applyBorder="1" applyAlignment="1">
      <alignment horizontal="center" vertical="center"/>
    </xf>
    <xf numFmtId="176" fontId="6" fillId="10" borderId="2" xfId="0" applyNumberFormat="1" applyFont="1" applyFill="1" applyBorder="1" applyAlignment="1">
      <alignment horizontal="center" vertical="center"/>
    </xf>
    <xf numFmtId="176" fontId="6" fillId="10" borderId="3" xfId="0" applyNumberFormat="1" applyFont="1" applyFill="1" applyBorder="1" applyAlignment="1">
      <alignment horizontal="center" vertical="center"/>
    </xf>
    <xf numFmtId="176" fontId="6" fillId="10" borderId="4" xfId="0" applyNumberFormat="1" applyFont="1" applyFill="1" applyBorder="1" applyAlignment="1">
      <alignment horizontal="center" vertical="center"/>
    </xf>
    <xf numFmtId="176" fontId="6" fillId="9" borderId="2" xfId="0" applyNumberFormat="1" applyFont="1" applyFill="1" applyBorder="1" applyAlignment="1">
      <alignment horizontal="center" vertical="center"/>
    </xf>
    <xf numFmtId="176" fontId="6" fillId="9" borderId="3" xfId="0" applyNumberFormat="1" applyFont="1" applyFill="1" applyBorder="1" applyAlignment="1">
      <alignment horizontal="center" vertical="center"/>
    </xf>
    <xf numFmtId="176" fontId="6" fillId="9" borderId="4" xfId="0" applyNumberFormat="1" applyFont="1" applyFill="1" applyBorder="1" applyAlignment="1">
      <alignment horizontal="center" vertical="center"/>
    </xf>
    <xf numFmtId="176" fontId="6" fillId="8" borderId="2" xfId="0" applyNumberFormat="1" applyFont="1" applyFill="1" applyBorder="1" applyAlignment="1">
      <alignment horizontal="center" vertical="center"/>
    </xf>
    <xf numFmtId="176" fontId="6" fillId="8" borderId="3" xfId="0" applyNumberFormat="1" applyFont="1" applyFill="1" applyBorder="1" applyAlignment="1">
      <alignment horizontal="center" vertical="center"/>
    </xf>
    <xf numFmtId="176" fontId="6" fillId="8" borderId="4" xfId="0" applyNumberFormat="1" applyFont="1" applyFill="1" applyBorder="1" applyAlignment="1">
      <alignment horizontal="center" vertical="center"/>
    </xf>
    <xf numFmtId="176" fontId="6" fillId="15" borderId="7" xfId="0" applyNumberFormat="1" applyFont="1" applyFill="1" applyBorder="1" applyAlignment="1">
      <alignment horizontal="center" vertical="center"/>
    </xf>
    <xf numFmtId="176" fontId="6" fillId="15" borderId="9" xfId="0" applyNumberFormat="1" applyFont="1" applyFill="1" applyBorder="1" applyAlignment="1">
      <alignment horizontal="center" vertical="center"/>
    </xf>
    <xf numFmtId="176" fontId="6" fillId="15" borderId="10" xfId="0" applyNumberFormat="1" applyFont="1" applyFill="1" applyBorder="1" applyAlignment="1">
      <alignment horizontal="center" vertical="center"/>
    </xf>
    <xf numFmtId="176" fontId="6" fillId="14" borderId="2" xfId="0" applyNumberFormat="1" applyFont="1" applyFill="1" applyBorder="1" applyAlignment="1">
      <alignment horizontal="center" vertical="center"/>
    </xf>
    <xf numFmtId="176" fontId="6" fillId="14" borderId="3" xfId="0" applyNumberFormat="1" applyFont="1" applyFill="1" applyBorder="1" applyAlignment="1">
      <alignment horizontal="center" vertical="center"/>
    </xf>
    <xf numFmtId="176" fontId="6" fillId="14" borderId="11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6" fillId="13" borderId="2" xfId="0" applyNumberFormat="1" applyFont="1" applyFill="1" applyBorder="1" applyAlignment="1">
      <alignment horizontal="center" vertical="center"/>
    </xf>
    <xf numFmtId="176" fontId="6" fillId="13" borderId="3" xfId="0" applyNumberFormat="1" applyFont="1" applyFill="1" applyBorder="1" applyAlignment="1">
      <alignment horizontal="center" vertical="center"/>
    </xf>
    <xf numFmtId="176" fontId="6" fillId="13" borderId="4" xfId="0" applyNumberFormat="1" applyFon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center" vertical="center"/>
    </xf>
    <xf numFmtId="176" fontId="6" fillId="7" borderId="3" xfId="0" applyNumberFormat="1" applyFont="1" applyFill="1" applyBorder="1" applyAlignment="1">
      <alignment horizontal="center" vertical="center"/>
    </xf>
    <xf numFmtId="176" fontId="6" fillId="7" borderId="4" xfId="0" applyNumberFormat="1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left" vertical="center" wrapText="1"/>
    </xf>
    <xf numFmtId="179" fontId="24" fillId="0" borderId="1" xfId="0" applyNumberFormat="1" applyFont="1" applyBorder="1" applyAlignment="1">
      <alignment horizontal="left" vertical="center" wrapText="1" shrinkToFit="1"/>
    </xf>
    <xf numFmtId="179" fontId="24" fillId="0" borderId="1" xfId="0" applyNumberFormat="1" applyFont="1" applyBorder="1" applyAlignment="1">
      <alignment horizontal="left" vertical="center"/>
    </xf>
    <xf numFmtId="179" fontId="24" fillId="0" borderId="16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wrapText="1"/>
    </xf>
    <xf numFmtId="179" fontId="24" fillId="0" borderId="19" xfId="0" applyNumberFormat="1" applyFont="1" applyBorder="1" applyAlignment="1">
      <alignment horizontal="left" vertical="center"/>
    </xf>
  </cellXfs>
  <cellStyles count="1">
    <cellStyle name="標準" xfId="0" builtinId="0"/>
  </cellStyles>
  <dxfs count="8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C99"/>
      <color rgb="FFFFCCCC"/>
      <color rgb="FF66FFFF"/>
      <color rgb="FF99FF66"/>
      <color rgb="FFFF9966"/>
      <color rgb="FFCCFF66"/>
      <color rgb="FFFFFF66"/>
      <color rgb="FFFFCC00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999880</xdr:colOff>
      <xdr:row>3</xdr:row>
      <xdr:rowOff>66528</xdr:rowOff>
    </xdr:from>
    <xdr:to>
      <xdr:col>16</xdr:col>
      <xdr:colOff>225614</xdr:colOff>
      <xdr:row>4</xdr:row>
      <xdr:rowOff>159499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8705" y="674751"/>
          <a:ext cx="419228" cy="345441"/>
        </a:xfrm>
        <a:prstGeom prst="rect">
          <a:avLst/>
        </a:prstGeom>
      </xdr:spPr>
    </xdr:pic>
    <xdr:clientData/>
  </xdr:twoCellAnchor>
  <xdr:twoCellAnchor editAs="oneCell">
    <xdr:from>
      <xdr:col>22</xdr:col>
      <xdr:colOff>115972</xdr:colOff>
      <xdr:row>3</xdr:row>
      <xdr:rowOff>45526</xdr:rowOff>
    </xdr:from>
    <xdr:to>
      <xdr:col>22</xdr:col>
      <xdr:colOff>602904</xdr:colOff>
      <xdr:row>4</xdr:row>
      <xdr:rowOff>144592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2508" y="653749"/>
          <a:ext cx="486932" cy="351536"/>
        </a:xfrm>
        <a:prstGeom prst="rect">
          <a:avLst/>
        </a:prstGeom>
      </xdr:spPr>
    </xdr:pic>
    <xdr:clientData/>
  </xdr:twoCellAnchor>
  <xdr:twoCellAnchor editAs="oneCell">
    <xdr:from>
      <xdr:col>28</xdr:col>
      <xdr:colOff>175893</xdr:colOff>
      <xdr:row>3</xdr:row>
      <xdr:rowOff>43034</xdr:rowOff>
    </xdr:from>
    <xdr:to>
      <xdr:col>28</xdr:col>
      <xdr:colOff>609381</xdr:colOff>
      <xdr:row>4</xdr:row>
      <xdr:rowOff>207137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85321" y="651257"/>
          <a:ext cx="433488" cy="416573"/>
        </a:xfrm>
        <a:prstGeom prst="rect">
          <a:avLst/>
        </a:prstGeom>
      </xdr:spPr>
    </xdr:pic>
    <xdr:clientData/>
  </xdr:twoCellAnchor>
  <xdr:twoCellAnchor editAs="oneCell">
    <xdr:from>
      <xdr:col>10</xdr:col>
      <xdr:colOff>154517</xdr:colOff>
      <xdr:row>3</xdr:row>
      <xdr:rowOff>51379</xdr:rowOff>
    </xdr:from>
    <xdr:to>
      <xdr:col>10</xdr:col>
      <xdr:colOff>570044</xdr:colOff>
      <xdr:row>4</xdr:row>
      <xdr:rowOff>191100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3945" y="659602"/>
          <a:ext cx="415527" cy="392191"/>
        </a:xfrm>
        <a:prstGeom prst="rect">
          <a:avLst/>
        </a:prstGeom>
      </xdr:spPr>
    </xdr:pic>
    <xdr:clientData/>
  </xdr:twoCellAnchor>
  <xdr:twoCellAnchor>
    <xdr:from>
      <xdr:col>18</xdr:col>
      <xdr:colOff>1377452</xdr:colOff>
      <xdr:row>20</xdr:row>
      <xdr:rowOff>42002</xdr:rowOff>
    </xdr:from>
    <xdr:to>
      <xdr:col>18</xdr:col>
      <xdr:colOff>1377453</xdr:colOff>
      <xdr:row>27</xdr:row>
      <xdr:rowOff>42002</xdr:rowOff>
    </xdr:to>
    <xdr:cxnSp macro="">
      <xdr:nvCxnSpPr>
        <xdr:cNvPr id="7" name="直線矢印コネクタ 6"/>
        <xdr:cNvCxnSpPr/>
      </xdr:nvCxnSpPr>
      <xdr:spPr>
        <a:xfrm flipH="1">
          <a:off x="19945464" y="5481580"/>
          <a:ext cx="1" cy="2180422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0</xdr:row>
      <xdr:rowOff>152400</xdr:rowOff>
    </xdr:from>
    <xdr:to>
      <xdr:col>6</xdr:col>
      <xdr:colOff>19050</xdr:colOff>
      <xdr:row>2</xdr:row>
      <xdr:rowOff>38100</xdr:rowOff>
    </xdr:to>
    <xdr:sp macro="" textlink="">
      <xdr:nvSpPr>
        <xdr:cNvPr id="6" name="正方形/長方形 5"/>
        <xdr:cNvSpPr/>
      </xdr:nvSpPr>
      <xdr:spPr>
        <a:xfrm>
          <a:off x="1457325" y="152400"/>
          <a:ext cx="3800475" cy="3810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+mn-ea"/>
              <a:ea typeface="+mn-ea"/>
            </a:rPr>
            <a:t>日本歯車工業会　年間スケジュール</a:t>
          </a:r>
          <a:endParaRPr kumimoji="1" lang="en-US" altLang="ja-JP" sz="1600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200025</xdr:colOff>
      <xdr:row>3</xdr:row>
      <xdr:rowOff>66675</xdr:rowOff>
    </xdr:from>
    <xdr:to>
      <xdr:col>1</xdr:col>
      <xdr:colOff>669378</xdr:colOff>
      <xdr:row>4</xdr:row>
      <xdr:rowOff>135991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76275"/>
          <a:ext cx="469353" cy="316966"/>
        </a:xfrm>
        <a:prstGeom prst="rect">
          <a:avLst/>
        </a:prstGeom>
      </xdr:spPr>
    </xdr:pic>
    <xdr:clientData/>
  </xdr:twoCellAnchor>
  <xdr:twoCellAnchor>
    <xdr:from>
      <xdr:col>3</xdr:col>
      <xdr:colOff>1090211</xdr:colOff>
      <xdr:row>28</xdr:row>
      <xdr:rowOff>11476</xdr:rowOff>
    </xdr:from>
    <xdr:to>
      <xdr:col>3</xdr:col>
      <xdr:colOff>1090211</xdr:colOff>
      <xdr:row>32</xdr:row>
      <xdr:rowOff>0</xdr:rowOff>
    </xdr:to>
    <xdr:cxnSp macro="">
      <xdr:nvCxnSpPr>
        <xdr:cNvPr id="10" name="直線矢印コネクタ 9"/>
        <xdr:cNvCxnSpPr/>
      </xdr:nvCxnSpPr>
      <xdr:spPr>
        <a:xfrm>
          <a:off x="3339488" y="7631476"/>
          <a:ext cx="0" cy="906596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1113163</xdr:colOff>
      <xdr:row>23</xdr:row>
      <xdr:rowOff>11476</xdr:rowOff>
    </xdr:from>
    <xdr:to>
      <xdr:col>9</xdr:col>
      <xdr:colOff>1113163</xdr:colOff>
      <xdr:row>26</xdr:row>
      <xdr:rowOff>183613</xdr:rowOff>
    </xdr:to>
    <xdr:cxnSp macro="">
      <xdr:nvCxnSpPr>
        <xdr:cNvPr id="12" name="直線矢印コネクタ 11"/>
        <xdr:cNvCxnSpPr/>
      </xdr:nvCxnSpPr>
      <xdr:spPr>
        <a:xfrm>
          <a:off x="9892229" y="6185512"/>
          <a:ext cx="0" cy="14344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1480392</xdr:colOff>
      <xdr:row>12</xdr:row>
      <xdr:rowOff>0</xdr:rowOff>
    </xdr:from>
    <xdr:to>
      <xdr:col>18</xdr:col>
      <xdr:colOff>1480392</xdr:colOff>
      <xdr:row>16</xdr:row>
      <xdr:rowOff>0</xdr:rowOff>
    </xdr:to>
    <xdr:cxnSp macro="">
      <xdr:nvCxnSpPr>
        <xdr:cNvPr id="14" name="直線矢印コネクタ 13"/>
        <xdr:cNvCxnSpPr/>
      </xdr:nvCxnSpPr>
      <xdr:spPr>
        <a:xfrm>
          <a:off x="20048404" y="3431295"/>
          <a:ext cx="0" cy="7344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1055783</xdr:colOff>
      <xdr:row>0</xdr:row>
      <xdr:rowOff>126235</xdr:rowOff>
    </xdr:from>
    <xdr:to>
      <xdr:col>12</xdr:col>
      <xdr:colOff>1065881</xdr:colOff>
      <xdr:row>2</xdr:row>
      <xdr:rowOff>64571</xdr:rowOff>
    </xdr:to>
    <xdr:sp macro="" textlink="">
      <xdr:nvSpPr>
        <xdr:cNvPr id="15" name="正方形/長方形 14"/>
        <xdr:cNvSpPr/>
      </xdr:nvSpPr>
      <xdr:spPr>
        <a:xfrm>
          <a:off x="11854608" y="126235"/>
          <a:ext cx="1295400" cy="431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資料</a:t>
          </a:r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No.3</a:t>
          </a:r>
          <a:endParaRPr kumimoji="1" lang="ja-JP" altLang="en-US" sz="18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110"/>
  <sheetViews>
    <sheetView showGridLines="0" tabSelected="1" view="pageBreakPreview" zoomScale="83" zoomScaleNormal="83" zoomScaleSheetLayoutView="83" workbookViewId="0">
      <selection activeCell="B1" sqref="B1"/>
    </sheetView>
  </sheetViews>
  <sheetFormatPr defaultColWidth="9" defaultRowHeight="14.25" x14ac:dyDescent="0.25"/>
  <cols>
    <col min="1" max="1" width="2.625" style="1" customWidth="1"/>
    <col min="2" max="2" width="11.25" style="1" customWidth="1"/>
    <col min="3" max="4" width="15.625" style="1" customWidth="1"/>
    <col min="5" max="5" width="11.25" style="1" customWidth="1"/>
    <col min="6" max="7" width="15.625" style="1" customWidth="1"/>
    <col min="8" max="8" width="11.75" style="1" customWidth="1"/>
    <col min="9" max="10" width="15.625" style="1" customWidth="1"/>
    <col min="11" max="11" width="10.875" style="1" customWidth="1"/>
    <col min="12" max="12" width="16.875" style="1" customWidth="1"/>
    <col min="13" max="13" width="15.625" style="1" customWidth="1"/>
    <col min="14" max="14" width="11.5" style="1" customWidth="1"/>
    <col min="15" max="16" width="15.625" style="1" customWidth="1"/>
    <col min="17" max="17" width="11" style="1" customWidth="1"/>
    <col min="18" max="18" width="15.625" style="1" customWidth="1"/>
    <col min="19" max="19" width="19.875" style="1" customWidth="1"/>
    <col min="20" max="20" width="11.125" style="1" customWidth="1"/>
    <col min="21" max="22" width="15.625" style="1" customWidth="1"/>
    <col min="23" max="23" width="12.375" style="1" customWidth="1"/>
    <col min="24" max="25" width="15.625" style="1" customWidth="1"/>
    <col min="26" max="26" width="12.75" style="1" customWidth="1"/>
    <col min="27" max="28" width="15.625" style="1" customWidth="1"/>
    <col min="29" max="29" width="11.5" style="1" customWidth="1"/>
    <col min="30" max="31" width="15.625" style="1" customWidth="1"/>
    <col min="32" max="32" width="11.125" style="1" customWidth="1"/>
    <col min="33" max="34" width="15.625" style="1" customWidth="1"/>
    <col min="35" max="35" width="11.25" style="1" customWidth="1"/>
    <col min="36" max="37" width="17.625" style="1" customWidth="1"/>
    <col min="38" max="38" width="9.125" style="1" customWidth="1"/>
    <col min="39" max="39" width="9.125" style="1" bestFit="1" customWidth="1"/>
    <col min="40" max="40" width="9.125" style="1" customWidth="1"/>
    <col min="41" max="41" width="11.125" style="18" hidden="1" customWidth="1"/>
    <col min="42" max="16384" width="9" style="1"/>
  </cols>
  <sheetData>
    <row r="1" spans="2:41" x14ac:dyDescent="0.25">
      <c r="AI1" s="68"/>
      <c r="AJ1" s="68"/>
      <c r="AK1" s="68"/>
    </row>
    <row r="2" spans="2:41" ht="24.95" customHeight="1" x14ac:dyDescent="0.25">
      <c r="B2" s="6">
        <v>2019</v>
      </c>
      <c r="C2" s="5" t="s">
        <v>6</v>
      </c>
      <c r="D2" s="31">
        <f>DATE(B2,4,1)</f>
        <v>43556</v>
      </c>
      <c r="E2" s="11">
        <f>DATE(B2,4,1)</f>
        <v>43556</v>
      </c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66"/>
      <c r="AJ2" s="66"/>
      <c r="AK2" s="66"/>
      <c r="AL2" s="3"/>
      <c r="AM2" s="3"/>
      <c r="AN2" s="3"/>
      <c r="AO2" s="14"/>
    </row>
    <row r="3" spans="2:41" ht="9" customHeight="1" x14ac:dyDescent="0.25">
      <c r="B3" s="6"/>
      <c r="C3" s="5"/>
      <c r="D3" s="5"/>
      <c r="E3" s="11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66"/>
      <c r="AJ3" s="66"/>
      <c r="AK3" s="66"/>
      <c r="AL3" s="3"/>
      <c r="AM3" s="3"/>
      <c r="AN3" s="3"/>
      <c r="AO3" s="14"/>
    </row>
    <row r="4" spans="2:41" s="8" customFormat="1" ht="20.100000000000001" customHeight="1" x14ac:dyDescent="0.25">
      <c r="B4" s="78">
        <f>D2</f>
        <v>43556</v>
      </c>
      <c r="C4" s="79"/>
      <c r="D4" s="80"/>
      <c r="E4" s="75">
        <f>DATE(YEAR(B4),MONTH(B4)+1,DAY(B4))</f>
        <v>43586</v>
      </c>
      <c r="F4" s="76"/>
      <c r="G4" s="77"/>
      <c r="H4" s="108">
        <f>DATE(YEAR(E4),MONTH(E4)+1,DAY(E4))</f>
        <v>43617</v>
      </c>
      <c r="I4" s="109"/>
      <c r="J4" s="110"/>
      <c r="K4" s="93">
        <f>DATE(YEAR(H4),MONTH(H4)+1,DAY(H4))</f>
        <v>43647</v>
      </c>
      <c r="L4" s="94"/>
      <c r="M4" s="95"/>
      <c r="N4" s="90">
        <f>DATE(YEAR(K4),MONTH(K4)+1,DAY(K4))</f>
        <v>43678</v>
      </c>
      <c r="O4" s="91"/>
      <c r="P4" s="92"/>
      <c r="Q4" s="87">
        <f>DATE(YEAR(N4),MONTH(N4)+1,DAY(N4))</f>
        <v>43709</v>
      </c>
      <c r="R4" s="88"/>
      <c r="S4" s="89"/>
      <c r="T4" s="84">
        <f>DATE(YEAR(Q4),MONTH(Q4)+1,DAY(Q4))</f>
        <v>43739</v>
      </c>
      <c r="U4" s="85"/>
      <c r="V4" s="86"/>
      <c r="W4" s="81">
        <f>DATE(YEAR(T4),MONTH(T4)+1,DAY(T4))</f>
        <v>43770</v>
      </c>
      <c r="X4" s="82"/>
      <c r="Y4" s="83"/>
      <c r="Z4" s="105">
        <f>DATE(YEAR(W4),MONTH(W4)+1,DAY(W4))</f>
        <v>43800</v>
      </c>
      <c r="AA4" s="106"/>
      <c r="AB4" s="107"/>
      <c r="AC4" s="102">
        <f>DATE(YEAR(Z4),MONTH(Z4)+1,DAY(Z4))</f>
        <v>43831</v>
      </c>
      <c r="AD4" s="103"/>
      <c r="AE4" s="104"/>
      <c r="AF4" s="99">
        <f>DATE(YEAR(AC4),MONTH(AC4)+1,DAY(AC4))</f>
        <v>43862</v>
      </c>
      <c r="AG4" s="100"/>
      <c r="AH4" s="101"/>
      <c r="AI4" s="96">
        <f t="shared" ref="AI4" si="0">DATE(YEAR(AF4),MONTH(AF4)+1,DAY(AF4))</f>
        <v>43891</v>
      </c>
      <c r="AJ4" s="97"/>
      <c r="AK4" s="98"/>
      <c r="AL4" s="7"/>
      <c r="AM4" s="7"/>
      <c r="AN4" s="7"/>
      <c r="AO4" s="15" t="s">
        <v>0</v>
      </c>
    </row>
    <row r="5" spans="2:41" s="23" customFormat="1" ht="20.100000000000001" customHeight="1" thickBot="1" x14ac:dyDescent="0.3">
      <c r="B5" s="28"/>
      <c r="C5" s="33" t="s">
        <v>1</v>
      </c>
      <c r="D5" s="34" t="s">
        <v>2</v>
      </c>
      <c r="E5" s="35"/>
      <c r="F5" s="33" t="s">
        <v>1</v>
      </c>
      <c r="G5" s="34" t="s">
        <v>2</v>
      </c>
      <c r="H5" s="35"/>
      <c r="I5" s="33" t="s">
        <v>1</v>
      </c>
      <c r="J5" s="34" t="s">
        <v>2</v>
      </c>
      <c r="K5" s="35"/>
      <c r="L5" s="33" t="s">
        <v>1</v>
      </c>
      <c r="M5" s="34" t="s">
        <v>2</v>
      </c>
      <c r="N5" s="35"/>
      <c r="O5" s="33" t="s">
        <v>1</v>
      </c>
      <c r="P5" s="34" t="s">
        <v>2</v>
      </c>
      <c r="Q5" s="35"/>
      <c r="R5" s="33" t="s">
        <v>1</v>
      </c>
      <c r="S5" s="34" t="s">
        <v>2</v>
      </c>
      <c r="T5" s="35"/>
      <c r="U5" s="33" t="s">
        <v>1</v>
      </c>
      <c r="V5" s="34" t="s">
        <v>2</v>
      </c>
      <c r="W5" s="35"/>
      <c r="X5" s="33" t="s">
        <v>1</v>
      </c>
      <c r="Y5" s="34" t="s">
        <v>2</v>
      </c>
      <c r="Z5" s="35"/>
      <c r="AA5" s="33" t="s">
        <v>1</v>
      </c>
      <c r="AB5" s="34" t="s">
        <v>2</v>
      </c>
      <c r="AC5" s="35"/>
      <c r="AD5" s="33" t="s">
        <v>1</v>
      </c>
      <c r="AE5" s="34" t="s">
        <v>2</v>
      </c>
      <c r="AF5" s="35"/>
      <c r="AG5" s="33" t="s">
        <v>1</v>
      </c>
      <c r="AH5" s="34" t="s">
        <v>2</v>
      </c>
      <c r="AI5" s="36"/>
      <c r="AJ5" s="33" t="s">
        <v>1</v>
      </c>
      <c r="AK5" s="69" t="s">
        <v>2</v>
      </c>
      <c r="AL5" s="24"/>
      <c r="AM5" s="24"/>
      <c r="AN5" s="24"/>
      <c r="AO5" s="25"/>
    </row>
    <row r="6" spans="2:41" s="10" customFormat="1" ht="22.5" customHeight="1" x14ac:dyDescent="0.25">
      <c r="B6" s="26">
        <f>B4</f>
        <v>43556</v>
      </c>
      <c r="C6" s="27"/>
      <c r="D6" s="27"/>
      <c r="E6" s="26">
        <f>E4</f>
        <v>43586</v>
      </c>
      <c r="F6" s="27"/>
      <c r="G6" s="27"/>
      <c r="H6" s="26">
        <f t="shared" ref="H6:AI6" si="1">H4</f>
        <v>43617</v>
      </c>
      <c r="I6" s="27"/>
      <c r="J6" s="46"/>
      <c r="K6" s="26">
        <f t="shared" si="1"/>
        <v>43647</v>
      </c>
      <c r="L6" s="27"/>
      <c r="M6" s="27"/>
      <c r="N6" s="26">
        <f t="shared" si="1"/>
        <v>43678</v>
      </c>
      <c r="O6" s="27"/>
      <c r="P6" s="41"/>
      <c r="Q6" s="26">
        <f t="shared" si="1"/>
        <v>43709</v>
      </c>
      <c r="R6" s="27"/>
      <c r="S6" s="27"/>
      <c r="T6" s="26">
        <f t="shared" si="1"/>
        <v>43739</v>
      </c>
      <c r="U6" s="27"/>
      <c r="V6" s="27"/>
      <c r="W6" s="26">
        <f t="shared" si="1"/>
        <v>43770</v>
      </c>
      <c r="X6" s="27"/>
      <c r="Y6" s="47"/>
      <c r="Z6" s="26">
        <f t="shared" si="1"/>
        <v>43800</v>
      </c>
      <c r="AA6" s="27"/>
      <c r="AB6" s="54"/>
      <c r="AC6" s="26">
        <f t="shared" si="1"/>
        <v>43831</v>
      </c>
      <c r="AD6" s="27"/>
      <c r="AE6" s="27"/>
      <c r="AF6" s="26">
        <f t="shared" si="1"/>
        <v>43862</v>
      </c>
      <c r="AG6" s="27"/>
      <c r="AH6" s="27"/>
      <c r="AI6" s="26">
        <f t="shared" si="1"/>
        <v>43891</v>
      </c>
      <c r="AJ6" s="29"/>
      <c r="AK6" s="30"/>
      <c r="AL6" s="9"/>
      <c r="AM6" s="9"/>
      <c r="AN6" s="9"/>
      <c r="AO6" s="16">
        <v>42005</v>
      </c>
    </row>
    <row r="7" spans="2:41" s="10" customFormat="1" ht="44.25" customHeight="1" x14ac:dyDescent="0.25">
      <c r="B7" s="13">
        <f>B6+1</f>
        <v>43557</v>
      </c>
      <c r="C7" s="12"/>
      <c r="D7" s="12"/>
      <c r="E7" s="13">
        <f>E6+1</f>
        <v>43587</v>
      </c>
      <c r="F7" s="12"/>
      <c r="G7" s="12"/>
      <c r="H7" s="13">
        <f t="shared" ref="H7:AI22" si="2">H6+1</f>
        <v>43618</v>
      </c>
      <c r="I7" s="12"/>
      <c r="J7" s="46"/>
      <c r="K7" s="13">
        <f t="shared" si="2"/>
        <v>43648</v>
      </c>
      <c r="L7" s="12"/>
      <c r="M7" s="12"/>
      <c r="N7" s="13">
        <f t="shared" si="2"/>
        <v>43679</v>
      </c>
      <c r="O7" s="12"/>
      <c r="P7" s="12"/>
      <c r="Q7" s="13">
        <f t="shared" si="2"/>
        <v>43710</v>
      </c>
      <c r="R7" s="12"/>
      <c r="S7" s="12"/>
      <c r="T7" s="13">
        <f t="shared" si="2"/>
        <v>43740</v>
      </c>
      <c r="U7" s="12"/>
      <c r="V7" s="12"/>
      <c r="W7" s="13">
        <f t="shared" si="2"/>
        <v>43771</v>
      </c>
      <c r="X7" s="12"/>
      <c r="Y7" s="47"/>
      <c r="Z7" s="13">
        <f t="shared" si="2"/>
        <v>43801</v>
      </c>
      <c r="AA7" s="12"/>
      <c r="AB7" s="56"/>
      <c r="AC7" s="40">
        <f t="shared" si="2"/>
        <v>43832</v>
      </c>
      <c r="AD7" s="12"/>
      <c r="AE7" s="12"/>
      <c r="AF7" s="13">
        <f t="shared" si="2"/>
        <v>43863</v>
      </c>
      <c r="AG7" s="12"/>
      <c r="AH7" s="12"/>
      <c r="AI7" s="13">
        <f t="shared" si="2"/>
        <v>43892</v>
      </c>
      <c r="AJ7" s="21"/>
      <c r="AK7" s="22"/>
      <c r="AL7" s="9"/>
      <c r="AM7" s="9"/>
      <c r="AN7" s="9"/>
      <c r="AO7" s="16">
        <v>42016</v>
      </c>
    </row>
    <row r="8" spans="2:41" s="10" customFormat="1" x14ac:dyDescent="0.25">
      <c r="B8" s="13">
        <f t="shared" ref="B8:B33" si="3">B7+1</f>
        <v>43558</v>
      </c>
      <c r="C8" s="12"/>
      <c r="D8" s="12"/>
      <c r="E8" s="13">
        <f t="shared" ref="E8:E33" si="4">E7+1</f>
        <v>43588</v>
      </c>
      <c r="F8" s="12"/>
      <c r="G8" s="12"/>
      <c r="H8" s="13">
        <f t="shared" si="2"/>
        <v>43619</v>
      </c>
      <c r="I8" s="12"/>
      <c r="J8" s="46"/>
      <c r="K8" s="13">
        <f t="shared" si="2"/>
        <v>43649</v>
      </c>
      <c r="L8" s="12"/>
      <c r="M8" s="12"/>
      <c r="N8" s="13">
        <f t="shared" si="2"/>
        <v>43680</v>
      </c>
      <c r="O8" s="12"/>
      <c r="P8" s="49"/>
      <c r="Q8" s="13">
        <f t="shared" si="2"/>
        <v>43711</v>
      </c>
      <c r="R8" s="12"/>
      <c r="S8" s="12"/>
      <c r="T8" s="13">
        <f t="shared" si="2"/>
        <v>43741</v>
      </c>
      <c r="U8" s="42"/>
      <c r="V8" s="47"/>
      <c r="W8" s="13">
        <f t="shared" si="2"/>
        <v>43772</v>
      </c>
      <c r="X8" s="12"/>
      <c r="Y8" s="46"/>
      <c r="Z8" s="13">
        <f t="shared" si="2"/>
        <v>43802</v>
      </c>
      <c r="AA8" s="12"/>
      <c r="AB8" s="56"/>
      <c r="AC8" s="40">
        <f t="shared" si="2"/>
        <v>43833</v>
      </c>
      <c r="AD8" s="12"/>
      <c r="AE8" s="12"/>
      <c r="AF8" s="13">
        <f t="shared" si="2"/>
        <v>43864</v>
      </c>
      <c r="AG8" s="12"/>
      <c r="AH8" s="12"/>
      <c r="AI8" s="13">
        <f t="shared" si="2"/>
        <v>43893</v>
      </c>
      <c r="AJ8" s="21"/>
      <c r="AK8" s="22"/>
      <c r="AL8" s="9"/>
      <c r="AM8" s="9"/>
      <c r="AN8" s="9"/>
      <c r="AO8" s="16">
        <v>42046</v>
      </c>
    </row>
    <row r="9" spans="2:41" s="10" customFormat="1" x14ac:dyDescent="0.25">
      <c r="B9" s="13">
        <f t="shared" si="3"/>
        <v>43559</v>
      </c>
      <c r="C9" s="12"/>
      <c r="D9" s="12"/>
      <c r="E9" s="13">
        <f t="shared" si="4"/>
        <v>43589</v>
      </c>
      <c r="F9" s="12"/>
      <c r="G9" s="12"/>
      <c r="H9" s="13">
        <f t="shared" si="2"/>
        <v>43620</v>
      </c>
      <c r="I9" s="12"/>
      <c r="J9" s="46"/>
      <c r="K9" s="13">
        <f t="shared" si="2"/>
        <v>43650</v>
      </c>
      <c r="L9" s="12"/>
      <c r="M9" s="47"/>
      <c r="N9" s="13">
        <f t="shared" si="2"/>
        <v>43681</v>
      </c>
      <c r="O9" s="12"/>
      <c r="P9" s="46"/>
      <c r="Q9" s="13">
        <f t="shared" si="2"/>
        <v>43712</v>
      </c>
      <c r="R9" s="12"/>
      <c r="S9" s="12"/>
      <c r="T9" s="13">
        <f t="shared" si="2"/>
        <v>43742</v>
      </c>
      <c r="U9" s="12"/>
      <c r="V9" s="47"/>
      <c r="W9" s="13">
        <f t="shared" si="2"/>
        <v>43773</v>
      </c>
      <c r="X9" s="12"/>
      <c r="Y9" s="46"/>
      <c r="Z9" s="13">
        <f t="shared" si="2"/>
        <v>43803</v>
      </c>
      <c r="AA9" s="12"/>
      <c r="AB9" s="56"/>
      <c r="AC9" s="13">
        <f t="shared" si="2"/>
        <v>43834</v>
      </c>
      <c r="AD9" s="12"/>
      <c r="AE9" s="12"/>
      <c r="AF9" s="13">
        <f t="shared" si="2"/>
        <v>43865</v>
      </c>
      <c r="AG9" s="12"/>
      <c r="AH9" s="12"/>
      <c r="AI9" s="13">
        <f t="shared" si="2"/>
        <v>43894</v>
      </c>
      <c r="AJ9" s="21"/>
      <c r="AK9" s="22"/>
      <c r="AL9" s="9"/>
      <c r="AM9" s="9"/>
      <c r="AN9" s="9"/>
      <c r="AO9" s="16">
        <v>42084</v>
      </c>
    </row>
    <row r="10" spans="2:41" s="10" customFormat="1" ht="43.5" customHeight="1" x14ac:dyDescent="0.25">
      <c r="B10" s="13">
        <f t="shared" si="3"/>
        <v>43560</v>
      </c>
      <c r="C10" s="12"/>
      <c r="D10" s="12"/>
      <c r="E10" s="13">
        <f t="shared" si="4"/>
        <v>43590</v>
      </c>
      <c r="F10" s="12"/>
      <c r="G10" s="12"/>
      <c r="H10" s="13">
        <f t="shared" si="2"/>
        <v>43621</v>
      </c>
      <c r="I10" s="12"/>
      <c r="J10" s="46"/>
      <c r="K10" s="13">
        <f t="shared" si="2"/>
        <v>43651</v>
      </c>
      <c r="L10" s="39" t="s">
        <v>24</v>
      </c>
      <c r="M10" s="47"/>
      <c r="N10" s="13">
        <f t="shared" si="2"/>
        <v>43682</v>
      </c>
      <c r="O10" s="12"/>
      <c r="P10" s="49"/>
      <c r="Q10" s="13">
        <f t="shared" si="2"/>
        <v>43713</v>
      </c>
      <c r="R10" s="12"/>
      <c r="S10" s="47"/>
      <c r="T10" s="13">
        <f t="shared" si="2"/>
        <v>43743</v>
      </c>
      <c r="U10" s="12"/>
      <c r="V10" s="46"/>
      <c r="W10" s="13">
        <f t="shared" si="2"/>
        <v>43774</v>
      </c>
      <c r="X10" s="12"/>
      <c r="Y10" s="46"/>
      <c r="Z10" s="13">
        <f t="shared" si="2"/>
        <v>43804</v>
      </c>
      <c r="AA10" s="12"/>
      <c r="AB10" s="56"/>
      <c r="AC10" s="13">
        <f t="shared" si="2"/>
        <v>43835</v>
      </c>
      <c r="AD10" s="12"/>
      <c r="AE10" s="12"/>
      <c r="AF10" s="13">
        <f t="shared" si="2"/>
        <v>43866</v>
      </c>
      <c r="AG10" s="12"/>
      <c r="AH10" s="12"/>
      <c r="AI10" s="13">
        <f t="shared" si="2"/>
        <v>43895</v>
      </c>
      <c r="AJ10" s="21"/>
      <c r="AK10" s="22"/>
      <c r="AL10" s="9"/>
      <c r="AM10" s="9"/>
      <c r="AN10" s="9"/>
      <c r="AO10" s="16">
        <v>42123</v>
      </c>
    </row>
    <row r="11" spans="2:41" s="10" customFormat="1" ht="28.5" x14ac:dyDescent="0.25">
      <c r="B11" s="13">
        <f t="shared" si="3"/>
        <v>43561</v>
      </c>
      <c r="C11" s="12"/>
      <c r="D11" s="12"/>
      <c r="E11" s="13">
        <f t="shared" si="4"/>
        <v>43591</v>
      </c>
      <c r="F11" s="12"/>
      <c r="G11" s="12"/>
      <c r="H11" s="13">
        <f t="shared" si="2"/>
        <v>43622</v>
      </c>
      <c r="I11" s="12"/>
      <c r="J11" s="46"/>
      <c r="K11" s="13">
        <f t="shared" si="2"/>
        <v>43652</v>
      </c>
      <c r="L11" s="39"/>
      <c r="M11" s="47"/>
      <c r="N11" s="13">
        <f t="shared" si="2"/>
        <v>43683</v>
      </c>
      <c r="O11" s="12"/>
      <c r="P11" s="49"/>
      <c r="Q11" s="13">
        <f t="shared" si="2"/>
        <v>43714</v>
      </c>
      <c r="R11" s="12"/>
      <c r="S11" s="47"/>
      <c r="T11" s="13">
        <f t="shared" si="2"/>
        <v>43744</v>
      </c>
      <c r="U11" s="12"/>
      <c r="V11" s="46"/>
      <c r="W11" s="13">
        <f t="shared" si="2"/>
        <v>43775</v>
      </c>
      <c r="X11" s="12"/>
      <c r="Y11" s="46"/>
      <c r="Z11" s="13">
        <f t="shared" si="2"/>
        <v>43805</v>
      </c>
      <c r="AA11" s="53" t="s">
        <v>12</v>
      </c>
      <c r="AB11" s="56"/>
      <c r="AC11" s="13">
        <f t="shared" si="2"/>
        <v>43836</v>
      </c>
      <c r="AD11" s="12"/>
      <c r="AE11" s="12"/>
      <c r="AF11" s="13">
        <f t="shared" si="2"/>
        <v>43867</v>
      </c>
      <c r="AG11" s="12"/>
      <c r="AH11" s="12"/>
      <c r="AI11" s="13">
        <f t="shared" si="2"/>
        <v>43896</v>
      </c>
      <c r="AJ11" s="21"/>
      <c r="AK11" s="22"/>
      <c r="AL11" s="9"/>
      <c r="AM11" s="9"/>
      <c r="AN11" s="9"/>
      <c r="AO11" s="16">
        <v>42127</v>
      </c>
    </row>
    <row r="12" spans="2:41" s="10" customFormat="1" x14ac:dyDescent="0.25">
      <c r="B12" s="13">
        <f t="shared" si="3"/>
        <v>43562</v>
      </c>
      <c r="C12" s="12"/>
      <c r="D12" s="12"/>
      <c r="E12" s="13">
        <f t="shared" si="4"/>
        <v>43592</v>
      </c>
      <c r="F12" s="12"/>
      <c r="G12" s="12"/>
      <c r="H12" s="13">
        <f t="shared" si="2"/>
        <v>43623</v>
      </c>
      <c r="I12" s="12"/>
      <c r="J12" s="46"/>
      <c r="K12" s="13">
        <f t="shared" si="2"/>
        <v>43653</v>
      </c>
      <c r="L12" s="12"/>
      <c r="M12" s="47"/>
      <c r="N12" s="13">
        <f t="shared" si="2"/>
        <v>43684</v>
      </c>
      <c r="O12" s="12"/>
      <c r="P12" s="12"/>
      <c r="Q12" s="13">
        <f t="shared" si="2"/>
        <v>43715</v>
      </c>
      <c r="R12" s="12"/>
      <c r="S12" s="46"/>
      <c r="T12" s="13">
        <f t="shared" si="2"/>
        <v>43745</v>
      </c>
      <c r="U12" s="12"/>
      <c r="V12" s="46"/>
      <c r="W12" s="13">
        <f t="shared" si="2"/>
        <v>43776</v>
      </c>
      <c r="X12" s="12"/>
      <c r="Y12" s="46"/>
      <c r="Z12" s="13">
        <f t="shared" si="2"/>
        <v>43806</v>
      </c>
      <c r="AA12" s="53"/>
      <c r="AB12" s="50"/>
      <c r="AC12" s="13">
        <f t="shared" si="2"/>
        <v>43837</v>
      </c>
      <c r="AD12" s="12"/>
      <c r="AE12" s="12"/>
      <c r="AF12" s="13">
        <f t="shared" si="2"/>
        <v>43868</v>
      </c>
      <c r="AG12" s="12"/>
      <c r="AH12" s="46"/>
      <c r="AI12" s="13">
        <f t="shared" si="2"/>
        <v>43897</v>
      </c>
      <c r="AJ12" s="21"/>
      <c r="AK12" s="22"/>
      <c r="AL12" s="9"/>
      <c r="AM12" s="9"/>
      <c r="AN12" s="9"/>
      <c r="AO12" s="16">
        <v>42128</v>
      </c>
    </row>
    <row r="13" spans="2:41" s="10" customFormat="1" x14ac:dyDescent="0.25">
      <c r="B13" s="13">
        <f t="shared" si="3"/>
        <v>43563</v>
      </c>
      <c r="C13" s="12"/>
      <c r="D13" s="12"/>
      <c r="E13" s="13">
        <f t="shared" si="4"/>
        <v>43593</v>
      </c>
      <c r="F13" s="12"/>
      <c r="G13" s="12"/>
      <c r="H13" s="13">
        <f t="shared" si="2"/>
        <v>43624</v>
      </c>
      <c r="I13" s="12"/>
      <c r="J13" s="46"/>
      <c r="K13" s="13">
        <f t="shared" si="2"/>
        <v>43654</v>
      </c>
      <c r="L13" s="12"/>
      <c r="M13" s="47"/>
      <c r="N13" s="13">
        <f t="shared" si="2"/>
        <v>43685</v>
      </c>
      <c r="O13" s="12"/>
      <c r="P13" s="12"/>
      <c r="Q13" s="13">
        <f t="shared" si="2"/>
        <v>43716</v>
      </c>
      <c r="R13" s="12"/>
      <c r="S13" s="113" t="s">
        <v>23</v>
      </c>
      <c r="T13" s="13">
        <f t="shared" si="2"/>
        <v>43746</v>
      </c>
      <c r="U13" s="12"/>
      <c r="V13" s="46"/>
      <c r="W13" s="13">
        <f t="shared" si="2"/>
        <v>43777</v>
      </c>
      <c r="X13" s="12"/>
      <c r="Y13" s="46"/>
      <c r="Z13" s="13">
        <f t="shared" si="2"/>
        <v>43807</v>
      </c>
      <c r="AA13" s="12"/>
      <c r="AB13" s="46"/>
      <c r="AC13" s="13">
        <f t="shared" si="2"/>
        <v>43838</v>
      </c>
      <c r="AD13" s="12"/>
      <c r="AE13" s="46"/>
      <c r="AF13" s="13">
        <f t="shared" si="2"/>
        <v>43869</v>
      </c>
      <c r="AG13" s="12"/>
      <c r="AH13" s="46"/>
      <c r="AI13" s="13">
        <f t="shared" si="2"/>
        <v>43898</v>
      </c>
      <c r="AJ13" s="21"/>
      <c r="AK13" s="22"/>
      <c r="AL13" s="9"/>
      <c r="AM13" s="9"/>
      <c r="AN13" s="9"/>
      <c r="AO13" s="16">
        <v>42129</v>
      </c>
    </row>
    <row r="14" spans="2:41" s="10" customFormat="1" x14ac:dyDescent="0.25">
      <c r="B14" s="13">
        <f t="shared" si="3"/>
        <v>43564</v>
      </c>
      <c r="C14" s="12"/>
      <c r="D14" s="12"/>
      <c r="E14" s="13">
        <f t="shared" si="4"/>
        <v>43594</v>
      </c>
      <c r="F14" s="12"/>
      <c r="G14" s="12"/>
      <c r="H14" s="13">
        <f t="shared" si="2"/>
        <v>43625</v>
      </c>
      <c r="I14" s="12"/>
      <c r="J14" s="46"/>
      <c r="K14" s="13">
        <f t="shared" si="2"/>
        <v>43655</v>
      </c>
      <c r="L14" s="12"/>
      <c r="M14" s="12"/>
      <c r="N14" s="13">
        <f t="shared" si="2"/>
        <v>43686</v>
      </c>
      <c r="O14" s="12"/>
      <c r="P14" s="12"/>
      <c r="Q14" s="13">
        <f t="shared" si="2"/>
        <v>43717</v>
      </c>
      <c r="R14" s="12"/>
      <c r="S14" s="46"/>
      <c r="T14" s="13">
        <f t="shared" si="2"/>
        <v>43747</v>
      </c>
      <c r="U14" s="12"/>
      <c r="V14" s="46"/>
      <c r="W14" s="13">
        <f t="shared" si="2"/>
        <v>43778</v>
      </c>
      <c r="X14" s="12"/>
      <c r="Y14" s="46"/>
      <c r="Z14" s="13">
        <f t="shared" si="2"/>
        <v>43808</v>
      </c>
      <c r="AA14" s="12"/>
      <c r="AB14" s="12"/>
      <c r="AC14" s="13">
        <f t="shared" si="2"/>
        <v>43839</v>
      </c>
      <c r="AD14" s="12"/>
      <c r="AE14" s="46"/>
      <c r="AF14" s="13">
        <f t="shared" si="2"/>
        <v>43870</v>
      </c>
      <c r="AG14" s="12"/>
      <c r="AH14" s="46"/>
      <c r="AI14" s="13">
        <f t="shared" si="2"/>
        <v>43899</v>
      </c>
      <c r="AJ14" s="21"/>
      <c r="AK14" s="22"/>
      <c r="AL14" s="9"/>
      <c r="AM14" s="9"/>
      <c r="AN14" s="9"/>
      <c r="AO14" s="16">
        <v>42130</v>
      </c>
    </row>
    <row r="15" spans="2:41" s="10" customFormat="1" x14ac:dyDescent="0.25">
      <c r="B15" s="13">
        <f t="shared" si="3"/>
        <v>43565</v>
      </c>
      <c r="C15" s="12"/>
      <c r="D15" s="12"/>
      <c r="E15" s="13">
        <f t="shared" si="4"/>
        <v>43595</v>
      </c>
      <c r="F15" s="12"/>
      <c r="G15" s="12"/>
      <c r="H15" s="13">
        <f t="shared" si="2"/>
        <v>43626</v>
      </c>
      <c r="I15" s="12"/>
      <c r="J15" s="46"/>
      <c r="K15" s="13">
        <f t="shared" si="2"/>
        <v>43656</v>
      </c>
      <c r="L15" s="12"/>
      <c r="M15" s="12"/>
      <c r="N15" s="13">
        <f t="shared" si="2"/>
        <v>43687</v>
      </c>
      <c r="O15" s="12"/>
      <c r="P15" s="12"/>
      <c r="Q15" s="13">
        <f t="shared" si="2"/>
        <v>43718</v>
      </c>
      <c r="R15" s="12"/>
      <c r="S15" s="46"/>
      <c r="T15" s="13">
        <f t="shared" si="2"/>
        <v>43748</v>
      </c>
      <c r="U15" s="12"/>
      <c r="V15" s="46"/>
      <c r="W15" s="13">
        <f t="shared" si="2"/>
        <v>43779</v>
      </c>
      <c r="X15" s="12"/>
      <c r="Y15" s="46"/>
      <c r="Z15" s="13">
        <f t="shared" si="2"/>
        <v>43809</v>
      </c>
      <c r="AA15" s="12"/>
      <c r="AB15" s="12"/>
      <c r="AC15" s="13">
        <f t="shared" si="2"/>
        <v>43840</v>
      </c>
      <c r="AD15" s="12"/>
      <c r="AE15" s="46"/>
      <c r="AF15" s="13">
        <f t="shared" si="2"/>
        <v>43871</v>
      </c>
      <c r="AG15" s="12"/>
      <c r="AH15" s="46"/>
      <c r="AI15" s="13">
        <f t="shared" si="2"/>
        <v>43900</v>
      </c>
      <c r="AJ15" s="21"/>
      <c r="AK15" s="22"/>
      <c r="AL15" s="9"/>
      <c r="AM15" s="9"/>
      <c r="AN15" s="9"/>
      <c r="AO15" s="16">
        <v>42205</v>
      </c>
    </row>
    <row r="16" spans="2:41" s="10" customFormat="1" x14ac:dyDescent="0.25">
      <c r="B16" s="13">
        <f t="shared" si="3"/>
        <v>43566</v>
      </c>
      <c r="C16" s="12"/>
      <c r="D16" s="12"/>
      <c r="E16" s="13">
        <f t="shared" si="4"/>
        <v>43596</v>
      </c>
      <c r="F16" s="12"/>
      <c r="G16" s="12"/>
      <c r="H16" s="13">
        <f t="shared" si="2"/>
        <v>43627</v>
      </c>
      <c r="I16" s="12"/>
      <c r="J16" s="60"/>
      <c r="K16" s="13">
        <f t="shared" si="2"/>
        <v>43657</v>
      </c>
      <c r="L16" s="12"/>
      <c r="M16" s="12"/>
      <c r="N16" s="13">
        <f t="shared" si="2"/>
        <v>43688</v>
      </c>
      <c r="O16" s="72" t="s">
        <v>11</v>
      </c>
      <c r="P16" s="12"/>
      <c r="Q16" s="13">
        <f t="shared" si="2"/>
        <v>43719</v>
      </c>
      <c r="R16" s="12"/>
      <c r="S16" s="46"/>
      <c r="T16" s="13">
        <f t="shared" si="2"/>
        <v>43749</v>
      </c>
      <c r="U16" s="12"/>
      <c r="V16" s="46"/>
      <c r="W16" s="13">
        <f t="shared" si="2"/>
        <v>43780</v>
      </c>
      <c r="X16" s="12"/>
      <c r="Y16" s="46"/>
      <c r="Z16" s="13">
        <f t="shared" si="2"/>
        <v>43810</v>
      </c>
      <c r="AA16" s="12"/>
      <c r="AB16" s="12"/>
      <c r="AC16" s="13">
        <f t="shared" si="2"/>
        <v>43841</v>
      </c>
      <c r="AD16" s="12"/>
      <c r="AE16" s="46"/>
      <c r="AF16" s="13">
        <f t="shared" si="2"/>
        <v>43872</v>
      </c>
      <c r="AG16" s="12"/>
      <c r="AH16" s="46"/>
      <c r="AI16" s="13">
        <f t="shared" si="2"/>
        <v>43901</v>
      </c>
      <c r="AJ16" s="21"/>
      <c r="AK16" s="22"/>
      <c r="AL16" s="9"/>
      <c r="AM16" s="9"/>
      <c r="AN16" s="9"/>
      <c r="AO16" s="16">
        <v>42268</v>
      </c>
    </row>
    <row r="17" spans="2:41" s="10" customFormat="1" x14ac:dyDescent="0.25">
      <c r="B17" s="13">
        <f t="shared" si="3"/>
        <v>43567</v>
      </c>
      <c r="C17" s="12"/>
      <c r="D17" s="12"/>
      <c r="E17" s="13">
        <f t="shared" si="4"/>
        <v>43597</v>
      </c>
      <c r="F17" s="12"/>
      <c r="G17" s="12"/>
      <c r="H17" s="13">
        <f t="shared" si="2"/>
        <v>43628</v>
      </c>
      <c r="I17" s="12"/>
      <c r="J17" s="46"/>
      <c r="K17" s="13">
        <f t="shared" si="2"/>
        <v>43658</v>
      </c>
      <c r="L17" s="12"/>
      <c r="M17" s="113" t="s">
        <v>19</v>
      </c>
      <c r="N17" s="13">
        <f t="shared" si="2"/>
        <v>43689</v>
      </c>
      <c r="O17" s="73"/>
      <c r="P17" s="12"/>
      <c r="Q17" s="13">
        <f t="shared" si="2"/>
        <v>43720</v>
      </c>
      <c r="R17" s="12"/>
      <c r="S17" s="46"/>
      <c r="T17" s="13">
        <f t="shared" si="2"/>
        <v>43750</v>
      </c>
      <c r="U17" s="12"/>
      <c r="V17" s="46"/>
      <c r="W17" s="13">
        <f t="shared" si="2"/>
        <v>43781</v>
      </c>
      <c r="X17" s="12"/>
      <c r="Y17" s="46"/>
      <c r="Z17" s="13">
        <f t="shared" si="2"/>
        <v>43811</v>
      </c>
      <c r="AA17" s="12"/>
      <c r="AB17" s="12"/>
      <c r="AC17" s="13">
        <f t="shared" si="2"/>
        <v>43842</v>
      </c>
      <c r="AD17" s="12"/>
      <c r="AE17" s="46"/>
      <c r="AF17" s="13">
        <f t="shared" si="2"/>
        <v>43873</v>
      </c>
      <c r="AG17" s="12"/>
      <c r="AH17" s="46"/>
      <c r="AI17" s="13">
        <f t="shared" si="2"/>
        <v>43902</v>
      </c>
      <c r="AJ17" s="21"/>
      <c r="AK17" s="22"/>
      <c r="AL17" s="9"/>
      <c r="AM17" s="9"/>
      <c r="AN17" s="9"/>
      <c r="AO17" s="16">
        <v>42269</v>
      </c>
    </row>
    <row r="18" spans="2:41" s="10" customFormat="1" x14ac:dyDescent="0.25">
      <c r="B18" s="13">
        <f t="shared" si="3"/>
        <v>43568</v>
      </c>
      <c r="C18" s="12"/>
      <c r="D18" s="45"/>
      <c r="E18" s="13">
        <f t="shared" si="4"/>
        <v>43598</v>
      </c>
      <c r="F18" s="12"/>
      <c r="G18" s="12"/>
      <c r="H18" s="13">
        <f t="shared" si="2"/>
        <v>43629</v>
      </c>
      <c r="I18" s="12"/>
      <c r="J18" s="46"/>
      <c r="K18" s="13">
        <f t="shared" si="2"/>
        <v>43659</v>
      </c>
      <c r="L18" s="12"/>
      <c r="M18" s="12"/>
      <c r="N18" s="40">
        <f t="shared" si="2"/>
        <v>43690</v>
      </c>
      <c r="O18" s="73"/>
      <c r="P18" s="12"/>
      <c r="Q18" s="13">
        <f t="shared" si="2"/>
        <v>43721</v>
      </c>
      <c r="R18" s="12"/>
      <c r="S18" s="113" t="s">
        <v>15</v>
      </c>
      <c r="T18" s="13">
        <f t="shared" si="2"/>
        <v>43751</v>
      </c>
      <c r="U18" s="12"/>
      <c r="V18" s="46"/>
      <c r="W18" s="13">
        <f t="shared" si="2"/>
        <v>43782</v>
      </c>
      <c r="X18" s="12"/>
      <c r="Y18" s="46"/>
      <c r="Z18" s="13">
        <f t="shared" si="2"/>
        <v>43812</v>
      </c>
      <c r="AA18" s="12"/>
      <c r="AB18" s="12"/>
      <c r="AC18" s="13">
        <f t="shared" si="2"/>
        <v>43843</v>
      </c>
      <c r="AD18" s="12"/>
      <c r="AE18" s="46"/>
      <c r="AF18" s="13">
        <f t="shared" si="2"/>
        <v>43874</v>
      </c>
      <c r="AG18" s="12"/>
      <c r="AH18" s="46"/>
      <c r="AI18" s="13">
        <f t="shared" si="2"/>
        <v>43903</v>
      </c>
      <c r="AJ18" s="55"/>
      <c r="AK18" s="116" t="s">
        <v>7</v>
      </c>
      <c r="AL18" s="9"/>
      <c r="AM18" s="9"/>
      <c r="AN18" s="9"/>
      <c r="AO18" s="16">
        <v>42270</v>
      </c>
    </row>
    <row r="19" spans="2:41" s="10" customFormat="1" x14ac:dyDescent="0.25">
      <c r="B19" s="13">
        <f t="shared" si="3"/>
        <v>43569</v>
      </c>
      <c r="C19" s="12"/>
      <c r="D19" s="46"/>
      <c r="E19" s="13">
        <f t="shared" si="4"/>
        <v>43599</v>
      </c>
      <c r="F19" s="12"/>
      <c r="G19" s="45"/>
      <c r="H19" s="13">
        <f t="shared" si="2"/>
        <v>43630</v>
      </c>
      <c r="J19" s="114" t="s">
        <v>19</v>
      </c>
      <c r="K19" s="13">
        <f t="shared" si="2"/>
        <v>43660</v>
      </c>
      <c r="L19" s="12"/>
      <c r="M19" s="12"/>
      <c r="N19" s="40">
        <f t="shared" si="2"/>
        <v>43691</v>
      </c>
      <c r="O19" s="73"/>
      <c r="P19" s="12"/>
      <c r="Q19" s="13">
        <f t="shared" si="2"/>
        <v>43722</v>
      </c>
      <c r="R19" s="38"/>
      <c r="S19" s="46"/>
      <c r="T19" s="13">
        <f t="shared" si="2"/>
        <v>43752</v>
      </c>
      <c r="U19" s="12"/>
      <c r="V19" s="46"/>
      <c r="W19" s="13">
        <f t="shared" si="2"/>
        <v>43783</v>
      </c>
      <c r="X19" s="12"/>
      <c r="Y19" s="12" t="s">
        <v>20</v>
      </c>
      <c r="Z19" s="13">
        <f t="shared" si="2"/>
        <v>43813</v>
      </c>
      <c r="AA19" s="12"/>
      <c r="AB19" s="12"/>
      <c r="AC19" s="13">
        <f t="shared" si="2"/>
        <v>43844</v>
      </c>
      <c r="AD19" s="12"/>
      <c r="AE19" s="46"/>
      <c r="AF19" s="13">
        <f t="shared" si="2"/>
        <v>43875</v>
      </c>
      <c r="AG19" s="12"/>
      <c r="AH19" s="115" t="s">
        <v>7</v>
      </c>
      <c r="AI19" s="13">
        <f t="shared" si="2"/>
        <v>43904</v>
      </c>
      <c r="AJ19" s="21"/>
      <c r="AK19" s="22"/>
      <c r="AL19" s="9"/>
      <c r="AM19" s="9"/>
      <c r="AN19" s="9"/>
      <c r="AO19" s="16">
        <v>42289</v>
      </c>
    </row>
    <row r="20" spans="2:41" s="10" customFormat="1" ht="28.5" x14ac:dyDescent="0.25">
      <c r="B20" s="13">
        <f t="shared" si="3"/>
        <v>43570</v>
      </c>
      <c r="C20" s="12"/>
      <c r="D20" s="46"/>
      <c r="E20" s="13">
        <f t="shared" si="4"/>
        <v>43600</v>
      </c>
      <c r="F20" s="12"/>
      <c r="G20" s="46"/>
      <c r="H20" s="13">
        <f t="shared" si="2"/>
        <v>43631</v>
      </c>
      <c r="I20" s="64"/>
      <c r="J20" s="58"/>
      <c r="K20" s="13">
        <f t="shared" si="2"/>
        <v>43661</v>
      </c>
      <c r="L20" s="12"/>
      <c r="M20" s="12"/>
      <c r="N20" s="40">
        <f t="shared" si="2"/>
        <v>43692</v>
      </c>
      <c r="O20" s="73"/>
      <c r="P20" s="12"/>
      <c r="Q20" s="13">
        <f t="shared" si="2"/>
        <v>43723</v>
      </c>
      <c r="R20" s="12"/>
      <c r="S20" s="46"/>
      <c r="T20" s="13">
        <f t="shared" si="2"/>
        <v>43753</v>
      </c>
      <c r="U20" s="12"/>
      <c r="V20" s="46"/>
      <c r="W20" s="13">
        <f t="shared" si="2"/>
        <v>43784</v>
      </c>
      <c r="X20" s="43"/>
      <c r="Y20" s="50" t="s">
        <v>29</v>
      </c>
      <c r="Z20" s="13">
        <f t="shared" si="2"/>
        <v>43814</v>
      </c>
      <c r="AA20" s="12"/>
      <c r="AB20" s="12"/>
      <c r="AC20" s="13">
        <f t="shared" si="2"/>
        <v>43845</v>
      </c>
      <c r="AD20" s="12"/>
      <c r="AE20" s="46"/>
      <c r="AF20" s="13">
        <f t="shared" si="2"/>
        <v>43876</v>
      </c>
      <c r="AG20" s="12"/>
      <c r="AH20" s="50"/>
      <c r="AI20" s="13">
        <f t="shared" si="2"/>
        <v>43905</v>
      </c>
      <c r="AJ20" s="67"/>
      <c r="AK20" s="70"/>
      <c r="AL20" s="9"/>
      <c r="AM20" s="9"/>
      <c r="AN20" s="9"/>
      <c r="AO20" s="16">
        <v>42311</v>
      </c>
    </row>
    <row r="21" spans="2:41" s="10" customFormat="1" x14ac:dyDescent="0.25">
      <c r="B21" s="13">
        <f t="shared" si="3"/>
        <v>43571</v>
      </c>
      <c r="C21" s="37" t="s">
        <v>3</v>
      </c>
      <c r="D21" s="57"/>
      <c r="E21" s="13">
        <f t="shared" si="4"/>
        <v>43601</v>
      </c>
      <c r="F21" s="12"/>
      <c r="G21" s="46"/>
      <c r="H21" s="13">
        <f t="shared" si="2"/>
        <v>43632</v>
      </c>
      <c r="I21" s="12"/>
      <c r="J21" s="12"/>
      <c r="K21" s="13">
        <f t="shared" si="2"/>
        <v>43662</v>
      </c>
      <c r="L21" s="12"/>
      <c r="M21" s="12"/>
      <c r="N21" s="40">
        <f t="shared" si="2"/>
        <v>43693</v>
      </c>
      <c r="O21" s="74"/>
      <c r="P21" s="47"/>
      <c r="Q21" s="13">
        <f t="shared" si="2"/>
        <v>43724</v>
      </c>
      <c r="R21" s="12"/>
      <c r="S21" s="12" t="s">
        <v>14</v>
      </c>
      <c r="T21" s="13">
        <f t="shared" si="2"/>
        <v>43754</v>
      </c>
      <c r="U21" s="12"/>
      <c r="V21" s="46"/>
      <c r="W21" s="13">
        <f t="shared" si="2"/>
        <v>43785</v>
      </c>
      <c r="X21" s="43"/>
      <c r="Y21" s="46"/>
      <c r="Z21" s="13">
        <f t="shared" si="2"/>
        <v>43815</v>
      </c>
      <c r="AA21" s="12"/>
      <c r="AB21" s="12"/>
      <c r="AC21" s="13">
        <f t="shared" si="2"/>
        <v>43846</v>
      </c>
      <c r="AD21" s="12"/>
      <c r="AE21" s="46"/>
      <c r="AF21" s="13">
        <f t="shared" si="2"/>
        <v>43877</v>
      </c>
      <c r="AG21" s="12"/>
      <c r="AH21" s="46"/>
      <c r="AI21" s="13">
        <f t="shared" si="2"/>
        <v>43906</v>
      </c>
      <c r="AJ21" s="21"/>
      <c r="AK21" s="22"/>
      <c r="AL21" s="9"/>
      <c r="AM21" s="9"/>
      <c r="AN21" s="9"/>
      <c r="AO21" s="16">
        <v>42331</v>
      </c>
    </row>
    <row r="22" spans="2:41" s="10" customFormat="1" x14ac:dyDescent="0.25">
      <c r="B22" s="13">
        <f t="shared" si="3"/>
        <v>43572</v>
      </c>
      <c r="C22" s="12"/>
      <c r="D22" s="58"/>
      <c r="E22" s="13">
        <f t="shared" si="4"/>
        <v>43602</v>
      </c>
      <c r="G22" s="113" t="s">
        <v>18</v>
      </c>
      <c r="H22" s="13">
        <f t="shared" si="2"/>
        <v>43633</v>
      </c>
      <c r="I22" s="12"/>
      <c r="J22" s="12"/>
      <c r="K22" s="13">
        <f t="shared" si="2"/>
        <v>43663</v>
      </c>
      <c r="L22" s="12"/>
      <c r="M22" s="12"/>
      <c r="N22" s="13">
        <f t="shared" si="2"/>
        <v>43694</v>
      </c>
      <c r="O22" s="12"/>
      <c r="P22" s="47"/>
      <c r="Q22" s="13">
        <f t="shared" si="2"/>
        <v>43725</v>
      </c>
      <c r="R22" s="12"/>
      <c r="S22" s="46"/>
      <c r="T22" s="13">
        <f t="shared" si="2"/>
        <v>43755</v>
      </c>
      <c r="U22" s="12"/>
      <c r="V22" s="46"/>
      <c r="W22" s="13">
        <f t="shared" si="2"/>
        <v>43786</v>
      </c>
      <c r="X22" s="12"/>
      <c r="Y22" s="46"/>
      <c r="Z22" s="13">
        <f t="shared" si="2"/>
        <v>43816</v>
      </c>
      <c r="AA22" s="12"/>
      <c r="AB22" s="12"/>
      <c r="AC22" s="13">
        <f t="shared" si="2"/>
        <v>43847</v>
      </c>
      <c r="AD22" s="63" t="s">
        <v>5</v>
      </c>
      <c r="AE22" s="46"/>
      <c r="AF22" s="13">
        <f t="shared" si="2"/>
        <v>43878</v>
      </c>
      <c r="AG22" s="12"/>
      <c r="AH22" s="46"/>
      <c r="AI22" s="13">
        <f t="shared" si="2"/>
        <v>43907</v>
      </c>
      <c r="AJ22" s="21"/>
      <c r="AK22" s="22"/>
      <c r="AL22" s="9"/>
      <c r="AM22" s="9"/>
      <c r="AN22" s="9"/>
      <c r="AO22" s="16">
        <v>42361</v>
      </c>
    </row>
    <row r="23" spans="2:41" s="10" customFormat="1" ht="28.5" x14ac:dyDescent="0.25">
      <c r="B23" s="13">
        <f t="shared" si="3"/>
        <v>43573</v>
      </c>
      <c r="C23" s="37" t="s">
        <v>8</v>
      </c>
      <c r="D23" s="58"/>
      <c r="E23" s="13">
        <f t="shared" si="4"/>
        <v>43603</v>
      </c>
      <c r="F23" s="39"/>
      <c r="G23" s="46"/>
      <c r="H23" s="13">
        <f t="shared" ref="H23:H33" si="5">H22+1</f>
        <v>43634</v>
      </c>
      <c r="I23" s="12"/>
      <c r="J23" s="12"/>
      <c r="K23" s="13">
        <f t="shared" ref="K23:K33" si="6">K22+1</f>
        <v>43664</v>
      </c>
      <c r="L23" s="12"/>
      <c r="M23" s="12"/>
      <c r="N23" s="13">
        <f t="shared" ref="N23:N33" si="7">N22+1</f>
        <v>43695</v>
      </c>
      <c r="O23" s="12"/>
      <c r="P23" s="50"/>
      <c r="Q23" s="13">
        <f t="shared" ref="Q23:Q33" si="8">Q22+1</f>
        <v>43726</v>
      </c>
      <c r="R23" s="12"/>
      <c r="S23" s="65" t="s">
        <v>27</v>
      </c>
      <c r="T23" s="13">
        <f t="shared" ref="T23:T33" si="9">T22+1</f>
        <v>43756</v>
      </c>
      <c r="U23" s="12"/>
      <c r="V23" s="12" t="s">
        <v>7</v>
      </c>
      <c r="W23" s="13">
        <f t="shared" ref="W23:W33" si="10">W22+1</f>
        <v>43787</v>
      </c>
      <c r="X23" s="12"/>
      <c r="Y23" s="46"/>
      <c r="Z23" s="13">
        <f t="shared" ref="Z23:Z33" si="11">Z22+1</f>
        <v>43817</v>
      </c>
      <c r="AA23" s="12"/>
      <c r="AB23" s="46"/>
      <c r="AC23" s="13">
        <f t="shared" ref="AC23:AC33" si="12">AC22+1</f>
        <v>43848</v>
      </c>
      <c r="AE23" s="46"/>
      <c r="AF23" s="13">
        <f t="shared" ref="AF23:AF33" si="13">AF22+1</f>
        <v>43879</v>
      </c>
      <c r="AG23" s="12"/>
      <c r="AH23" s="46"/>
      <c r="AI23" s="13">
        <f t="shared" ref="AI23:AI33" si="14">AI22+1</f>
        <v>43908</v>
      </c>
      <c r="AJ23" s="21"/>
      <c r="AK23" s="22"/>
      <c r="AL23" s="9"/>
      <c r="AM23" s="9"/>
      <c r="AN23" s="9"/>
      <c r="AO23" s="17">
        <v>42370</v>
      </c>
    </row>
    <row r="24" spans="2:41" s="10" customFormat="1" ht="28.5" x14ac:dyDescent="0.25">
      <c r="B24" s="13">
        <f t="shared" si="3"/>
        <v>43574</v>
      </c>
      <c r="C24" s="44" t="s">
        <v>10</v>
      </c>
      <c r="D24" s="112" t="s">
        <v>28</v>
      </c>
      <c r="E24" s="13">
        <f t="shared" si="4"/>
        <v>43604</v>
      </c>
      <c r="F24" s="12"/>
      <c r="G24" s="46"/>
      <c r="H24" s="13">
        <f t="shared" si="5"/>
        <v>43635</v>
      </c>
      <c r="I24" s="12"/>
      <c r="J24" s="115" t="s">
        <v>26</v>
      </c>
      <c r="K24" s="13">
        <f t="shared" si="6"/>
        <v>43665</v>
      </c>
      <c r="L24" s="12"/>
      <c r="M24" s="58"/>
      <c r="N24" s="13">
        <f t="shared" si="7"/>
        <v>43696</v>
      </c>
      <c r="O24" s="12"/>
      <c r="P24" s="46"/>
      <c r="Q24" s="13">
        <f t="shared" si="8"/>
        <v>43727</v>
      </c>
      <c r="R24" s="12"/>
      <c r="S24" s="12"/>
      <c r="T24" s="13">
        <f t="shared" si="9"/>
        <v>43757</v>
      </c>
      <c r="U24" s="12"/>
      <c r="V24" s="46"/>
      <c r="W24" s="13">
        <f t="shared" si="10"/>
        <v>43788</v>
      </c>
      <c r="X24" s="12"/>
      <c r="Y24" s="58"/>
      <c r="Z24" s="13">
        <f t="shared" si="11"/>
        <v>43818</v>
      </c>
      <c r="AA24" s="12"/>
      <c r="AB24" s="46"/>
      <c r="AC24" s="13">
        <f t="shared" si="12"/>
        <v>43849</v>
      </c>
      <c r="AD24" s="12"/>
      <c r="AE24" s="46"/>
      <c r="AF24" s="13">
        <f t="shared" si="13"/>
        <v>43880</v>
      </c>
      <c r="AG24" s="12"/>
      <c r="AH24" s="12"/>
      <c r="AI24" s="13">
        <f t="shared" si="14"/>
        <v>43909</v>
      </c>
      <c r="AJ24" s="21" t="s">
        <v>17</v>
      </c>
      <c r="AK24" s="22"/>
      <c r="AL24" s="9"/>
      <c r="AM24" s="9"/>
      <c r="AN24" s="9"/>
      <c r="AO24" s="17">
        <v>42380</v>
      </c>
    </row>
    <row r="25" spans="2:41" s="10" customFormat="1" x14ac:dyDescent="0.25">
      <c r="B25" s="13">
        <f t="shared" si="3"/>
        <v>43575</v>
      </c>
      <c r="D25" s="113" t="s">
        <v>19</v>
      </c>
      <c r="E25" s="13">
        <f t="shared" si="4"/>
        <v>43605</v>
      </c>
      <c r="F25" s="12"/>
      <c r="G25" s="46"/>
      <c r="H25" s="13">
        <f t="shared" si="5"/>
        <v>43636</v>
      </c>
      <c r="I25" s="12"/>
      <c r="J25" s="12"/>
      <c r="K25" s="13">
        <f t="shared" si="6"/>
        <v>43666</v>
      </c>
      <c r="L25" s="12"/>
      <c r="M25" s="46"/>
      <c r="N25" s="13">
        <f t="shared" si="7"/>
        <v>43697</v>
      </c>
      <c r="O25" s="12"/>
      <c r="P25" s="46"/>
      <c r="Q25" s="13">
        <f t="shared" si="8"/>
        <v>43728</v>
      </c>
      <c r="R25" s="37"/>
      <c r="S25" s="47"/>
      <c r="T25" s="13">
        <f t="shared" si="9"/>
        <v>43758</v>
      </c>
      <c r="U25" s="12"/>
      <c r="V25" s="12"/>
      <c r="W25" s="13">
        <f t="shared" si="10"/>
        <v>43789</v>
      </c>
      <c r="X25" s="12"/>
      <c r="Y25" s="62"/>
      <c r="Z25" s="13">
        <f t="shared" si="11"/>
        <v>43819</v>
      </c>
      <c r="AA25" s="12"/>
      <c r="AB25" s="115" t="s">
        <v>21</v>
      </c>
      <c r="AC25" s="13">
        <f t="shared" si="12"/>
        <v>43850</v>
      </c>
      <c r="AD25" s="12"/>
      <c r="AE25" s="46"/>
      <c r="AF25" s="13">
        <f t="shared" si="13"/>
        <v>43881</v>
      </c>
      <c r="AG25" s="12"/>
      <c r="AH25" s="12"/>
      <c r="AI25" s="13">
        <f t="shared" si="14"/>
        <v>43910</v>
      </c>
      <c r="AJ25" s="21"/>
      <c r="AK25" s="22"/>
      <c r="AL25" s="9"/>
      <c r="AM25" s="9"/>
      <c r="AN25" s="9"/>
      <c r="AO25" s="17">
        <v>42411</v>
      </c>
    </row>
    <row r="26" spans="2:41" s="10" customFormat="1" x14ac:dyDescent="0.25">
      <c r="B26" s="13">
        <f t="shared" si="3"/>
        <v>43576</v>
      </c>
      <c r="C26" s="12"/>
      <c r="D26" s="12"/>
      <c r="E26" s="13">
        <f t="shared" si="4"/>
        <v>43606</v>
      </c>
      <c r="F26" s="12"/>
      <c r="G26" s="46"/>
      <c r="H26" s="13">
        <f t="shared" si="5"/>
        <v>43637</v>
      </c>
      <c r="I26" s="37" t="s">
        <v>4</v>
      </c>
      <c r="J26" s="46"/>
      <c r="K26" s="13">
        <f t="shared" si="6"/>
        <v>43667</v>
      </c>
      <c r="L26" s="12"/>
      <c r="M26" s="12"/>
      <c r="N26" s="13">
        <f t="shared" si="7"/>
        <v>43698</v>
      </c>
      <c r="O26" s="12"/>
      <c r="P26" s="51"/>
      <c r="Q26" s="13">
        <f t="shared" si="8"/>
        <v>43729</v>
      </c>
      <c r="S26" s="47"/>
      <c r="T26" s="13">
        <f t="shared" si="9"/>
        <v>43759</v>
      </c>
      <c r="U26" s="12"/>
      <c r="V26" s="12"/>
      <c r="W26" s="13">
        <f t="shared" si="10"/>
        <v>43790</v>
      </c>
      <c r="X26" s="12"/>
      <c r="Y26" s="46"/>
      <c r="Z26" s="13">
        <f t="shared" si="11"/>
        <v>43820</v>
      </c>
      <c r="AA26" s="12"/>
      <c r="AB26" s="50"/>
      <c r="AC26" s="13">
        <f t="shared" si="12"/>
        <v>43851</v>
      </c>
      <c r="AD26" s="12"/>
      <c r="AE26" s="46"/>
      <c r="AF26" s="13">
        <f t="shared" si="13"/>
        <v>43882</v>
      </c>
      <c r="AG26" s="37" t="s">
        <v>4</v>
      </c>
      <c r="AH26" s="12"/>
      <c r="AI26" s="13">
        <f t="shared" si="14"/>
        <v>43911</v>
      </c>
      <c r="AJ26" s="21"/>
      <c r="AK26" s="22"/>
      <c r="AL26" s="9"/>
      <c r="AM26" s="9"/>
      <c r="AN26" s="9"/>
      <c r="AO26" s="17">
        <v>42449</v>
      </c>
    </row>
    <row r="27" spans="2:41" s="10" customFormat="1" x14ac:dyDescent="0.25">
      <c r="B27" s="13">
        <f t="shared" si="3"/>
        <v>43577</v>
      </c>
      <c r="C27" s="12"/>
      <c r="D27" s="12"/>
      <c r="E27" s="13">
        <f t="shared" si="4"/>
        <v>43607</v>
      </c>
      <c r="F27" s="12"/>
      <c r="G27" s="12"/>
      <c r="H27" s="13">
        <f t="shared" si="5"/>
        <v>43638</v>
      </c>
      <c r="I27" s="12"/>
      <c r="J27" s="46"/>
      <c r="K27" s="13">
        <f t="shared" si="6"/>
        <v>43668</v>
      </c>
      <c r="L27" s="12"/>
      <c r="M27" s="12"/>
      <c r="N27" s="13">
        <f t="shared" si="7"/>
        <v>43699</v>
      </c>
      <c r="O27" s="12"/>
      <c r="P27" s="46"/>
      <c r="Q27" s="13">
        <f t="shared" si="8"/>
        <v>43730</v>
      </c>
      <c r="R27" s="12"/>
      <c r="S27" s="46"/>
      <c r="T27" s="13">
        <f t="shared" si="9"/>
        <v>43760</v>
      </c>
      <c r="U27" s="12"/>
      <c r="V27" s="12"/>
      <c r="W27" s="13">
        <f t="shared" si="10"/>
        <v>43791</v>
      </c>
      <c r="X27" s="12"/>
      <c r="Y27" s="46"/>
      <c r="Z27" s="13">
        <f t="shared" si="11"/>
        <v>43821</v>
      </c>
      <c r="AA27" s="12"/>
      <c r="AB27" s="46"/>
      <c r="AC27" s="13">
        <f t="shared" si="12"/>
        <v>43852</v>
      </c>
      <c r="AD27" s="12"/>
      <c r="AE27" s="46"/>
      <c r="AF27" s="13">
        <f t="shared" si="13"/>
        <v>43883</v>
      </c>
      <c r="AH27" s="12"/>
      <c r="AI27" s="13">
        <f t="shared" si="14"/>
        <v>43912</v>
      </c>
      <c r="AJ27" s="21"/>
      <c r="AK27" s="22"/>
      <c r="AL27" s="9"/>
      <c r="AM27" s="9"/>
      <c r="AN27" s="9"/>
      <c r="AO27" s="17">
        <v>42450</v>
      </c>
    </row>
    <row r="28" spans="2:41" s="10" customFormat="1" x14ac:dyDescent="0.25">
      <c r="B28" s="13">
        <f t="shared" si="3"/>
        <v>43578</v>
      </c>
      <c r="C28" s="12"/>
      <c r="D28" s="12"/>
      <c r="E28" s="13">
        <f t="shared" si="4"/>
        <v>43608</v>
      </c>
      <c r="F28" s="12"/>
      <c r="G28" s="12"/>
      <c r="H28" s="13">
        <f t="shared" si="5"/>
        <v>43639</v>
      </c>
      <c r="I28" s="12"/>
      <c r="J28" s="12"/>
      <c r="K28" s="13">
        <f t="shared" si="6"/>
        <v>43669</v>
      </c>
      <c r="L28" s="12" t="s">
        <v>9</v>
      </c>
      <c r="M28" s="12"/>
      <c r="N28" s="13">
        <f t="shared" si="7"/>
        <v>43700</v>
      </c>
      <c r="O28" s="12"/>
      <c r="P28" s="12" t="s">
        <v>13</v>
      </c>
      <c r="Q28" s="13">
        <f t="shared" si="8"/>
        <v>43731</v>
      </c>
      <c r="R28" s="12"/>
      <c r="S28" s="46"/>
      <c r="T28" s="13">
        <f t="shared" si="9"/>
        <v>43761</v>
      </c>
      <c r="U28" s="12"/>
      <c r="V28" s="12"/>
      <c r="W28" s="13">
        <f t="shared" si="10"/>
        <v>43792</v>
      </c>
      <c r="X28" s="12"/>
      <c r="Y28" s="46"/>
      <c r="Z28" s="13">
        <f t="shared" si="11"/>
        <v>43822</v>
      </c>
      <c r="AA28" s="12"/>
      <c r="AB28" s="12"/>
      <c r="AC28" s="13">
        <f t="shared" si="12"/>
        <v>43853</v>
      </c>
      <c r="AD28" s="12"/>
      <c r="AE28" s="46"/>
      <c r="AF28" s="13">
        <f t="shared" si="13"/>
        <v>43884</v>
      </c>
      <c r="AG28" s="12"/>
      <c r="AH28" s="12"/>
      <c r="AI28" s="13">
        <f t="shared" si="14"/>
        <v>43913</v>
      </c>
      <c r="AJ28" s="21"/>
      <c r="AK28" s="22"/>
      <c r="AL28" s="9"/>
      <c r="AM28" s="9"/>
      <c r="AN28" s="9"/>
      <c r="AO28" s="17">
        <v>42489</v>
      </c>
    </row>
    <row r="29" spans="2:41" s="10" customFormat="1" ht="28.5" x14ac:dyDescent="0.25">
      <c r="B29" s="13">
        <f t="shared" si="3"/>
        <v>43579</v>
      </c>
      <c r="C29" s="12"/>
      <c r="D29" s="113" t="s">
        <v>22</v>
      </c>
      <c r="E29" s="13">
        <f t="shared" si="4"/>
        <v>43609</v>
      </c>
      <c r="F29" s="39" t="s">
        <v>25</v>
      </c>
      <c r="G29" s="12"/>
      <c r="H29" s="13">
        <f t="shared" si="5"/>
        <v>43640</v>
      </c>
      <c r="I29" s="12"/>
      <c r="J29" s="12"/>
      <c r="K29" s="13">
        <f t="shared" si="6"/>
        <v>43670</v>
      </c>
      <c r="L29" s="12"/>
      <c r="M29" s="47"/>
      <c r="N29" s="13">
        <f t="shared" si="7"/>
        <v>43701</v>
      </c>
      <c r="O29" s="12"/>
      <c r="P29" s="46"/>
      <c r="Q29" s="13">
        <f t="shared" si="8"/>
        <v>43732</v>
      </c>
      <c r="R29" s="12"/>
      <c r="S29" s="46"/>
      <c r="T29" s="13">
        <f t="shared" si="9"/>
        <v>43762</v>
      </c>
      <c r="U29" s="12"/>
      <c r="V29" s="12"/>
      <c r="W29" s="13">
        <f t="shared" si="10"/>
        <v>43793</v>
      </c>
      <c r="X29" s="12"/>
      <c r="Y29" s="46"/>
      <c r="Z29" s="13">
        <f t="shared" si="11"/>
        <v>43823</v>
      </c>
      <c r="AA29" s="12"/>
      <c r="AB29" s="12"/>
      <c r="AC29" s="13">
        <f t="shared" si="12"/>
        <v>43854</v>
      </c>
      <c r="AD29" s="111" t="s">
        <v>16</v>
      </c>
      <c r="AE29" s="115" t="s">
        <v>7</v>
      </c>
      <c r="AF29" s="13">
        <f t="shared" si="13"/>
        <v>43885</v>
      </c>
      <c r="AG29" s="12"/>
      <c r="AH29" s="12"/>
      <c r="AI29" s="13">
        <f t="shared" si="14"/>
        <v>43914</v>
      </c>
      <c r="AJ29" s="21"/>
      <c r="AK29" s="22"/>
      <c r="AL29" s="9"/>
      <c r="AM29" s="9"/>
      <c r="AN29" s="9"/>
      <c r="AO29" s="17">
        <v>42493</v>
      </c>
    </row>
    <row r="30" spans="2:41" s="10" customFormat="1" x14ac:dyDescent="0.25">
      <c r="B30" s="13">
        <f t="shared" si="3"/>
        <v>43580</v>
      </c>
      <c r="C30" s="12"/>
      <c r="D30" s="12"/>
      <c r="E30" s="13">
        <f t="shared" si="4"/>
        <v>43610</v>
      </c>
      <c r="F30" s="12"/>
      <c r="G30" s="48"/>
      <c r="H30" s="13">
        <f t="shared" si="5"/>
        <v>43641</v>
      </c>
      <c r="I30" s="12"/>
      <c r="J30" s="12"/>
      <c r="K30" s="13">
        <f t="shared" si="6"/>
        <v>43671</v>
      </c>
      <c r="L30" s="12"/>
      <c r="M30" s="47"/>
      <c r="N30" s="13">
        <f t="shared" si="7"/>
        <v>43702</v>
      </c>
      <c r="O30" s="12"/>
      <c r="P30" s="12"/>
      <c r="Q30" s="13">
        <f t="shared" si="8"/>
        <v>43733</v>
      </c>
      <c r="R30" s="12"/>
      <c r="S30" s="46"/>
      <c r="T30" s="13">
        <f t="shared" si="9"/>
        <v>43763</v>
      </c>
      <c r="U30" s="12"/>
      <c r="V30" s="12"/>
      <c r="W30" s="13">
        <f t="shared" si="10"/>
        <v>43794</v>
      </c>
      <c r="X30" s="12"/>
      <c r="Y30" s="46"/>
      <c r="Z30" s="13">
        <f t="shared" si="11"/>
        <v>43824</v>
      </c>
      <c r="AA30" s="12"/>
      <c r="AB30" s="12"/>
      <c r="AC30" s="13">
        <f t="shared" si="12"/>
        <v>43855</v>
      </c>
      <c r="AD30" s="12"/>
      <c r="AE30" s="50"/>
      <c r="AF30" s="13">
        <f t="shared" si="13"/>
        <v>43886</v>
      </c>
      <c r="AG30" s="12"/>
      <c r="AH30" s="12"/>
      <c r="AI30" s="13">
        <f t="shared" si="14"/>
        <v>43915</v>
      </c>
      <c r="AJ30" s="21"/>
      <c r="AK30" s="22"/>
      <c r="AL30" s="9"/>
      <c r="AM30" s="9"/>
      <c r="AN30" s="9"/>
      <c r="AO30" s="17">
        <v>42494</v>
      </c>
    </row>
    <row r="31" spans="2:41" s="10" customFormat="1" x14ac:dyDescent="0.25">
      <c r="B31" s="13">
        <f t="shared" si="3"/>
        <v>43581</v>
      </c>
      <c r="C31" s="12"/>
      <c r="D31" s="12"/>
      <c r="E31" s="13">
        <f t="shared" si="4"/>
        <v>43611</v>
      </c>
      <c r="F31" s="12"/>
      <c r="G31" s="46"/>
      <c r="H31" s="13">
        <f t="shared" si="5"/>
        <v>43642</v>
      </c>
      <c r="I31" s="12"/>
      <c r="J31" s="12"/>
      <c r="K31" s="13">
        <f t="shared" si="6"/>
        <v>43672</v>
      </c>
      <c r="L31" s="12"/>
      <c r="M31" s="47"/>
      <c r="N31" s="13">
        <f t="shared" si="7"/>
        <v>43703</v>
      </c>
      <c r="O31" s="12"/>
      <c r="P31" s="12"/>
      <c r="Q31" s="13">
        <f t="shared" si="8"/>
        <v>43734</v>
      </c>
      <c r="R31" s="12"/>
      <c r="S31" s="46"/>
      <c r="T31" s="13">
        <f t="shared" si="9"/>
        <v>43764</v>
      </c>
      <c r="U31" s="12"/>
      <c r="V31" s="12"/>
      <c r="W31" s="13">
        <f t="shared" si="10"/>
        <v>43795</v>
      </c>
      <c r="X31" s="12"/>
      <c r="Y31" s="46"/>
      <c r="Z31" s="13">
        <f t="shared" si="11"/>
        <v>43825</v>
      </c>
      <c r="AA31" s="12"/>
      <c r="AB31" s="12"/>
      <c r="AC31" s="13">
        <f t="shared" si="12"/>
        <v>43856</v>
      </c>
      <c r="AD31" s="12"/>
      <c r="AE31" s="12"/>
      <c r="AF31" s="13">
        <f t="shared" si="13"/>
        <v>43887</v>
      </c>
      <c r="AG31" s="12"/>
      <c r="AH31" s="12"/>
      <c r="AI31" s="13">
        <f t="shared" si="14"/>
        <v>43916</v>
      </c>
      <c r="AJ31" s="21"/>
      <c r="AK31" s="22"/>
      <c r="AL31" s="9"/>
      <c r="AM31" s="9"/>
      <c r="AN31" s="9"/>
      <c r="AO31" s="17">
        <v>42495</v>
      </c>
    </row>
    <row r="32" spans="2:41" s="10" customFormat="1" x14ac:dyDescent="0.25">
      <c r="B32" s="13">
        <f t="shared" si="3"/>
        <v>43582</v>
      </c>
      <c r="C32" s="12"/>
      <c r="D32" s="12"/>
      <c r="E32" s="13">
        <f t="shared" si="4"/>
        <v>43612</v>
      </c>
      <c r="F32" s="12"/>
      <c r="G32" s="46"/>
      <c r="H32" s="13">
        <f t="shared" si="5"/>
        <v>43643</v>
      </c>
      <c r="I32" s="12"/>
      <c r="J32" s="12"/>
      <c r="K32" s="13">
        <f t="shared" si="6"/>
        <v>43673</v>
      </c>
      <c r="L32" s="12"/>
      <c r="M32" s="47"/>
      <c r="N32" s="13">
        <f t="shared" si="7"/>
        <v>43704</v>
      </c>
      <c r="O32" s="12"/>
      <c r="P32" s="12"/>
      <c r="Q32" s="13">
        <f t="shared" si="8"/>
        <v>43735</v>
      </c>
      <c r="R32" s="37" t="s">
        <v>4</v>
      </c>
      <c r="S32" s="46"/>
      <c r="T32" s="13">
        <f t="shared" si="9"/>
        <v>43765</v>
      </c>
      <c r="U32" s="12"/>
      <c r="V32" s="12"/>
      <c r="W32" s="13">
        <f t="shared" si="10"/>
        <v>43796</v>
      </c>
      <c r="X32" s="12"/>
      <c r="Y32" s="46"/>
      <c r="Z32" s="13">
        <f t="shared" si="11"/>
        <v>43826</v>
      </c>
      <c r="AA32" s="12"/>
      <c r="AB32" s="12"/>
      <c r="AC32" s="13">
        <f t="shared" si="12"/>
        <v>43857</v>
      </c>
      <c r="AD32" s="12"/>
      <c r="AE32" s="12"/>
      <c r="AF32" s="13">
        <f t="shared" si="13"/>
        <v>43888</v>
      </c>
      <c r="AG32" s="12"/>
      <c r="AH32" s="12"/>
      <c r="AI32" s="13">
        <f t="shared" si="14"/>
        <v>43917</v>
      </c>
      <c r="AJ32" s="21"/>
      <c r="AK32" s="22"/>
      <c r="AL32" s="9"/>
      <c r="AM32" s="9"/>
      <c r="AN32" s="9"/>
      <c r="AO32" s="17">
        <v>42569</v>
      </c>
    </row>
    <row r="33" spans="2:41" s="10" customFormat="1" x14ac:dyDescent="0.25">
      <c r="B33" s="13">
        <f t="shared" si="3"/>
        <v>43583</v>
      </c>
      <c r="C33" s="12"/>
      <c r="D33" s="12"/>
      <c r="E33" s="13">
        <f t="shared" si="4"/>
        <v>43613</v>
      </c>
      <c r="F33" s="12"/>
      <c r="G33" s="59"/>
      <c r="H33" s="13">
        <f t="shared" si="5"/>
        <v>43644</v>
      </c>
      <c r="I33" s="12"/>
      <c r="J33" s="61"/>
      <c r="K33" s="13">
        <f t="shared" si="6"/>
        <v>43674</v>
      </c>
      <c r="L33" s="12"/>
      <c r="M33" s="47"/>
      <c r="N33" s="13">
        <f t="shared" si="7"/>
        <v>43705</v>
      </c>
      <c r="O33" s="12"/>
      <c r="P33" s="12"/>
      <c r="Q33" s="13">
        <f t="shared" si="8"/>
        <v>43736</v>
      </c>
      <c r="R33" s="12"/>
      <c r="S33" s="52"/>
      <c r="T33" s="13">
        <f t="shared" si="9"/>
        <v>43766</v>
      </c>
      <c r="U33" s="12"/>
      <c r="V33" s="12"/>
      <c r="W33" s="13">
        <f t="shared" si="10"/>
        <v>43797</v>
      </c>
      <c r="X33" s="12"/>
      <c r="Y33" s="46"/>
      <c r="Z33" s="13">
        <f t="shared" si="11"/>
        <v>43827</v>
      </c>
      <c r="AA33" s="12"/>
      <c r="AB33" s="12"/>
      <c r="AC33" s="13">
        <f t="shared" si="12"/>
        <v>43858</v>
      </c>
      <c r="AD33" s="12"/>
      <c r="AE33" s="12"/>
      <c r="AF33" s="13">
        <f t="shared" si="13"/>
        <v>43889</v>
      </c>
      <c r="AG33" s="12"/>
      <c r="AH33" s="12"/>
      <c r="AI33" s="13">
        <f t="shared" si="14"/>
        <v>43918</v>
      </c>
      <c r="AJ33" s="21"/>
      <c r="AK33" s="22"/>
      <c r="AL33" s="9"/>
      <c r="AM33" s="9"/>
      <c r="AN33" s="9"/>
      <c r="AO33" s="17">
        <v>42632</v>
      </c>
    </row>
    <row r="34" spans="2:41" s="10" customFormat="1" x14ac:dyDescent="0.25">
      <c r="B34" s="13">
        <f>IF(B33="","",IF(DAY(B33+1)=1,"",B33+1))</f>
        <v>43584</v>
      </c>
      <c r="C34" s="12"/>
      <c r="D34" s="12"/>
      <c r="E34" s="13">
        <f>IF(E33="","",IF(DAY(E33+1)=1,"",E33+1))</f>
        <v>43614</v>
      </c>
      <c r="F34" s="12"/>
      <c r="G34" s="12"/>
      <c r="H34" s="13">
        <f t="shared" ref="H34:AI36" si="15">IF(H33="","",IF(DAY(H33+1)=1,"",H33+1))</f>
        <v>43645</v>
      </c>
      <c r="I34" s="12"/>
      <c r="J34" s="48"/>
      <c r="K34" s="13">
        <f t="shared" si="15"/>
        <v>43675</v>
      </c>
      <c r="L34" s="12"/>
      <c r="M34" s="12"/>
      <c r="N34" s="13">
        <f t="shared" si="15"/>
        <v>43706</v>
      </c>
      <c r="O34" s="12"/>
      <c r="P34" s="12"/>
      <c r="Q34" s="13">
        <f t="shared" si="15"/>
        <v>43737</v>
      </c>
      <c r="R34" s="12"/>
      <c r="S34" s="46"/>
      <c r="T34" s="13">
        <f t="shared" si="15"/>
        <v>43767</v>
      </c>
      <c r="U34" s="12"/>
      <c r="V34" s="12"/>
      <c r="W34" s="13">
        <f t="shared" si="15"/>
        <v>43798</v>
      </c>
      <c r="X34" s="12"/>
      <c r="Y34" s="50"/>
      <c r="Z34" s="13">
        <f t="shared" si="15"/>
        <v>43828</v>
      </c>
      <c r="AA34" s="12"/>
      <c r="AB34" s="12"/>
      <c r="AC34" s="13">
        <f t="shared" si="15"/>
        <v>43859</v>
      </c>
      <c r="AD34" s="12"/>
      <c r="AE34" s="12"/>
      <c r="AF34" s="13">
        <f t="shared" si="15"/>
        <v>43890</v>
      </c>
      <c r="AG34" s="12"/>
      <c r="AH34" s="12"/>
      <c r="AI34" s="13">
        <f t="shared" si="15"/>
        <v>43919</v>
      </c>
      <c r="AJ34" s="21"/>
      <c r="AK34" s="22"/>
      <c r="AL34" s="9"/>
      <c r="AM34" s="9"/>
      <c r="AN34" s="9"/>
      <c r="AO34" s="17">
        <v>42635</v>
      </c>
    </row>
    <row r="35" spans="2:41" s="10" customFormat="1" x14ac:dyDescent="0.25">
      <c r="B35" s="13">
        <f t="shared" ref="B35:E36" si="16">IF(B34="","",IF(DAY(B34+1)=1,"",B34+1))</f>
        <v>43585</v>
      </c>
      <c r="C35" s="12"/>
      <c r="D35" s="12"/>
      <c r="E35" s="13">
        <f t="shared" si="16"/>
        <v>43615</v>
      </c>
      <c r="F35" s="12"/>
      <c r="G35" s="12"/>
      <c r="H35" s="13">
        <f t="shared" si="15"/>
        <v>43646</v>
      </c>
      <c r="I35" s="12"/>
      <c r="J35" s="12"/>
      <c r="K35" s="13">
        <f t="shared" si="15"/>
        <v>43676</v>
      </c>
      <c r="L35" s="12"/>
      <c r="M35" s="45"/>
      <c r="N35" s="13">
        <f t="shared" si="15"/>
        <v>43707</v>
      </c>
      <c r="O35" s="12"/>
      <c r="P35" s="12"/>
      <c r="Q35" s="13">
        <f t="shared" si="15"/>
        <v>43738</v>
      </c>
      <c r="R35" s="12"/>
      <c r="S35" s="12"/>
      <c r="T35" s="13">
        <f t="shared" si="15"/>
        <v>43768</v>
      </c>
      <c r="U35" s="12"/>
      <c r="V35" s="12"/>
      <c r="W35" s="13">
        <f t="shared" si="15"/>
        <v>43799</v>
      </c>
      <c r="X35" s="12"/>
      <c r="Y35" s="46"/>
      <c r="Z35" s="13">
        <f t="shared" si="15"/>
        <v>43829</v>
      </c>
      <c r="AA35" s="12"/>
      <c r="AB35" s="12"/>
      <c r="AC35" s="13">
        <f t="shared" si="15"/>
        <v>43860</v>
      </c>
      <c r="AD35" s="12"/>
      <c r="AE35" s="12"/>
      <c r="AF35" s="13" t="str">
        <f t="shared" si="15"/>
        <v/>
      </c>
      <c r="AG35" s="12"/>
      <c r="AH35" s="12"/>
      <c r="AI35" s="13">
        <f t="shared" si="15"/>
        <v>43920</v>
      </c>
      <c r="AJ35" s="21"/>
      <c r="AK35" s="32"/>
      <c r="AL35" s="9"/>
      <c r="AM35" s="9"/>
      <c r="AN35" s="9"/>
      <c r="AO35" s="17">
        <v>42653</v>
      </c>
    </row>
    <row r="36" spans="2:41" s="10" customFormat="1" x14ac:dyDescent="0.25">
      <c r="B36" s="13" t="str">
        <f t="shared" si="16"/>
        <v/>
      </c>
      <c r="C36" s="12"/>
      <c r="D36" s="12"/>
      <c r="E36" s="13">
        <f t="shared" si="16"/>
        <v>43616</v>
      </c>
      <c r="F36" s="12"/>
      <c r="G36" s="46"/>
      <c r="H36" s="13" t="str">
        <f t="shared" si="15"/>
        <v/>
      </c>
      <c r="I36" s="12"/>
      <c r="J36" s="12"/>
      <c r="K36" s="13">
        <f t="shared" si="15"/>
        <v>43677</v>
      </c>
      <c r="L36" s="12"/>
      <c r="M36" s="12"/>
      <c r="N36" s="13">
        <f t="shared" si="15"/>
        <v>43708</v>
      </c>
      <c r="O36" s="52"/>
      <c r="P36" s="46"/>
      <c r="Q36" s="13" t="str">
        <f t="shared" si="15"/>
        <v/>
      </c>
      <c r="R36" s="12"/>
      <c r="S36" s="12"/>
      <c r="T36" s="13">
        <f t="shared" si="15"/>
        <v>43769</v>
      </c>
      <c r="U36" s="12"/>
      <c r="V36" s="12"/>
      <c r="W36" s="13" t="str">
        <f t="shared" si="15"/>
        <v/>
      </c>
      <c r="X36" s="12"/>
      <c r="Y36" s="12"/>
      <c r="Z36" s="13">
        <f t="shared" si="15"/>
        <v>43830</v>
      </c>
      <c r="AA36" s="12"/>
      <c r="AB36" s="12"/>
      <c r="AC36" s="13">
        <f t="shared" si="15"/>
        <v>43861</v>
      </c>
      <c r="AD36" s="12"/>
      <c r="AE36" s="12"/>
      <c r="AF36" s="13" t="str">
        <f t="shared" si="15"/>
        <v/>
      </c>
      <c r="AG36" s="12"/>
      <c r="AH36" s="12"/>
      <c r="AI36" s="13">
        <f t="shared" si="15"/>
        <v>43921</v>
      </c>
      <c r="AJ36" s="21"/>
      <c r="AK36" s="71"/>
      <c r="AL36" s="9"/>
      <c r="AM36" s="9"/>
      <c r="AN36" s="9"/>
      <c r="AO36" s="17">
        <v>42677</v>
      </c>
    </row>
    <row r="37" spans="2:41" x14ac:dyDescent="0.25">
      <c r="B37" s="4"/>
      <c r="C37" s="4"/>
      <c r="D37" s="4"/>
      <c r="AI37" s="68"/>
      <c r="AJ37" s="68"/>
      <c r="AK37" s="68"/>
      <c r="AO37" s="17">
        <v>42697</v>
      </c>
    </row>
    <row r="38" spans="2:41" x14ac:dyDescent="0.25">
      <c r="AO38" s="17">
        <v>42727</v>
      </c>
    </row>
    <row r="39" spans="2:41" x14ac:dyDescent="0.25">
      <c r="AO39" s="19">
        <v>42736</v>
      </c>
    </row>
    <row r="40" spans="2:41" x14ac:dyDescent="0.25">
      <c r="AO40" s="19">
        <v>42744</v>
      </c>
    </row>
    <row r="41" spans="2:41" x14ac:dyDescent="0.25">
      <c r="AO41" s="19">
        <v>42777</v>
      </c>
    </row>
    <row r="42" spans="2:41" x14ac:dyDescent="0.25">
      <c r="AO42" s="19">
        <v>42814</v>
      </c>
    </row>
    <row r="43" spans="2:41" x14ac:dyDescent="0.25">
      <c r="AO43" s="19">
        <v>42854</v>
      </c>
    </row>
    <row r="44" spans="2:41" x14ac:dyDescent="0.25">
      <c r="AO44" s="19">
        <v>42858</v>
      </c>
    </row>
    <row r="45" spans="2:41" x14ac:dyDescent="0.25">
      <c r="AO45" s="19">
        <v>42859</v>
      </c>
    </row>
    <row r="46" spans="2:41" x14ac:dyDescent="0.25">
      <c r="AO46" s="19">
        <v>42860</v>
      </c>
    </row>
    <row r="47" spans="2:41" x14ac:dyDescent="0.25">
      <c r="AO47" s="19">
        <v>42933</v>
      </c>
    </row>
    <row r="48" spans="2:41" x14ac:dyDescent="0.25">
      <c r="AO48" s="19">
        <v>42958</v>
      </c>
    </row>
    <row r="49" spans="41:41" x14ac:dyDescent="0.25">
      <c r="AO49" s="19">
        <v>42996</v>
      </c>
    </row>
    <row r="50" spans="41:41" x14ac:dyDescent="0.25">
      <c r="AO50" s="19">
        <v>43001</v>
      </c>
    </row>
    <row r="51" spans="41:41" x14ac:dyDescent="0.25">
      <c r="AO51" s="19">
        <v>43017</v>
      </c>
    </row>
    <row r="52" spans="41:41" x14ac:dyDescent="0.25">
      <c r="AO52" s="19">
        <v>43042</v>
      </c>
    </row>
    <row r="53" spans="41:41" x14ac:dyDescent="0.25">
      <c r="AO53" s="19">
        <v>43062</v>
      </c>
    </row>
    <row r="54" spans="41:41" x14ac:dyDescent="0.25">
      <c r="AO54" s="19">
        <v>43092</v>
      </c>
    </row>
    <row r="55" spans="41:41" x14ac:dyDescent="0.25">
      <c r="AO55" s="19">
        <v>43101</v>
      </c>
    </row>
    <row r="56" spans="41:41" x14ac:dyDescent="0.25">
      <c r="AO56" s="19">
        <v>43108</v>
      </c>
    </row>
    <row r="57" spans="41:41" x14ac:dyDescent="0.25">
      <c r="AO57" s="19">
        <v>43142</v>
      </c>
    </row>
    <row r="58" spans="41:41" x14ac:dyDescent="0.25">
      <c r="AO58" s="19">
        <v>43143</v>
      </c>
    </row>
    <row r="59" spans="41:41" x14ac:dyDescent="0.25">
      <c r="AO59" s="19">
        <v>43180</v>
      </c>
    </row>
    <row r="60" spans="41:41" x14ac:dyDescent="0.25">
      <c r="AO60" s="19">
        <v>43219</v>
      </c>
    </row>
    <row r="61" spans="41:41" x14ac:dyDescent="0.25">
      <c r="AO61" s="19">
        <v>43220</v>
      </c>
    </row>
    <row r="62" spans="41:41" x14ac:dyDescent="0.25">
      <c r="AO62" s="19">
        <v>43223</v>
      </c>
    </row>
    <row r="63" spans="41:41" x14ac:dyDescent="0.25">
      <c r="AO63" s="19">
        <v>43224</v>
      </c>
    </row>
    <row r="64" spans="41:41" x14ac:dyDescent="0.25">
      <c r="AO64" s="19">
        <v>43225</v>
      </c>
    </row>
    <row r="65" spans="41:41" x14ac:dyDescent="0.25">
      <c r="AO65" s="19">
        <v>43297</v>
      </c>
    </row>
    <row r="66" spans="41:41" x14ac:dyDescent="0.25">
      <c r="AO66" s="19">
        <v>43323</v>
      </c>
    </row>
    <row r="67" spans="41:41" x14ac:dyDescent="0.25">
      <c r="AO67" s="19">
        <v>43360</v>
      </c>
    </row>
    <row r="68" spans="41:41" x14ac:dyDescent="0.25">
      <c r="AO68" s="19">
        <v>43366</v>
      </c>
    </row>
    <row r="69" spans="41:41" x14ac:dyDescent="0.25">
      <c r="AO69" s="19">
        <v>43367</v>
      </c>
    </row>
    <row r="70" spans="41:41" x14ac:dyDescent="0.25">
      <c r="AO70" s="19">
        <v>43381</v>
      </c>
    </row>
    <row r="71" spans="41:41" x14ac:dyDescent="0.25">
      <c r="AO71" s="19">
        <v>43407</v>
      </c>
    </row>
    <row r="72" spans="41:41" x14ac:dyDescent="0.25">
      <c r="AO72" s="19">
        <v>43427</v>
      </c>
    </row>
    <row r="73" spans="41:41" x14ac:dyDescent="0.25">
      <c r="AO73" s="19">
        <v>43457</v>
      </c>
    </row>
    <row r="74" spans="41:41" x14ac:dyDescent="0.25">
      <c r="AO74" s="19">
        <v>43458</v>
      </c>
    </row>
    <row r="75" spans="41:41" x14ac:dyDescent="0.25">
      <c r="AO75" s="20">
        <v>43466</v>
      </c>
    </row>
    <row r="76" spans="41:41" x14ac:dyDescent="0.25">
      <c r="AO76" s="20">
        <v>43479</v>
      </c>
    </row>
    <row r="77" spans="41:41" x14ac:dyDescent="0.25">
      <c r="AO77" s="20">
        <v>43507</v>
      </c>
    </row>
    <row r="78" spans="41:41" x14ac:dyDescent="0.25">
      <c r="AO78" s="20">
        <v>43545</v>
      </c>
    </row>
    <row r="79" spans="41:41" x14ac:dyDescent="0.25">
      <c r="AO79" s="20">
        <v>43584</v>
      </c>
    </row>
    <row r="80" spans="41:41" x14ac:dyDescent="0.25">
      <c r="AO80" s="20">
        <v>43588</v>
      </c>
    </row>
    <row r="81" spans="41:41" x14ac:dyDescent="0.25">
      <c r="AO81" s="20">
        <v>43589</v>
      </c>
    </row>
    <row r="82" spans="41:41" x14ac:dyDescent="0.25">
      <c r="AO82" s="20">
        <v>43590</v>
      </c>
    </row>
    <row r="83" spans="41:41" x14ac:dyDescent="0.25">
      <c r="AO83" s="20">
        <v>43591</v>
      </c>
    </row>
    <row r="84" spans="41:41" x14ac:dyDescent="0.25">
      <c r="AO84" s="20">
        <v>43661</v>
      </c>
    </row>
    <row r="85" spans="41:41" x14ac:dyDescent="0.25">
      <c r="AO85" s="20">
        <v>43688</v>
      </c>
    </row>
    <row r="86" spans="41:41" x14ac:dyDescent="0.25">
      <c r="AO86" s="20">
        <v>43689</v>
      </c>
    </row>
    <row r="87" spans="41:41" x14ac:dyDescent="0.25">
      <c r="AO87" s="20">
        <v>43724</v>
      </c>
    </row>
    <row r="88" spans="41:41" x14ac:dyDescent="0.25">
      <c r="AO88" s="20">
        <v>43731</v>
      </c>
    </row>
    <row r="89" spans="41:41" x14ac:dyDescent="0.25">
      <c r="AO89" s="20">
        <v>43752</v>
      </c>
    </row>
    <row r="90" spans="41:41" x14ac:dyDescent="0.25">
      <c r="AO90" s="20">
        <v>43772</v>
      </c>
    </row>
    <row r="91" spans="41:41" x14ac:dyDescent="0.25">
      <c r="AO91" s="20">
        <v>43773</v>
      </c>
    </row>
    <row r="92" spans="41:41" x14ac:dyDescent="0.25">
      <c r="AO92" s="20">
        <v>43792</v>
      </c>
    </row>
    <row r="93" spans="41:41" x14ac:dyDescent="0.25">
      <c r="AO93" s="20">
        <v>43822</v>
      </c>
    </row>
    <row r="94" spans="41:41" x14ac:dyDescent="0.25">
      <c r="AO94" s="20">
        <v>43831</v>
      </c>
    </row>
    <row r="95" spans="41:41" x14ac:dyDescent="0.25">
      <c r="AO95" s="20">
        <v>43843</v>
      </c>
    </row>
    <row r="96" spans="41:41" x14ac:dyDescent="0.25">
      <c r="AO96" s="20">
        <v>43872</v>
      </c>
    </row>
    <row r="97" spans="41:41" x14ac:dyDescent="0.25">
      <c r="AO97" s="20">
        <v>43910</v>
      </c>
    </row>
    <row r="98" spans="41:41" x14ac:dyDescent="0.25">
      <c r="AO98" s="20">
        <v>43950</v>
      </c>
    </row>
    <row r="99" spans="41:41" x14ac:dyDescent="0.25">
      <c r="AO99" s="20">
        <v>43954</v>
      </c>
    </row>
    <row r="100" spans="41:41" x14ac:dyDescent="0.25">
      <c r="AO100" s="20">
        <v>43955</v>
      </c>
    </row>
    <row r="101" spans="41:41" x14ac:dyDescent="0.25">
      <c r="AO101" s="20">
        <v>43956</v>
      </c>
    </row>
    <row r="102" spans="41:41" x14ac:dyDescent="0.25">
      <c r="AO102" s="20">
        <v>43957</v>
      </c>
    </row>
    <row r="103" spans="41:41" x14ac:dyDescent="0.25">
      <c r="AO103" s="20">
        <v>44032</v>
      </c>
    </row>
    <row r="104" spans="41:41" x14ac:dyDescent="0.25">
      <c r="AO104" s="20">
        <v>44054</v>
      </c>
    </row>
    <row r="105" spans="41:41" x14ac:dyDescent="0.25">
      <c r="AO105" s="20">
        <v>44095</v>
      </c>
    </row>
    <row r="106" spans="41:41" x14ac:dyDescent="0.25">
      <c r="AO106" s="20">
        <v>44096</v>
      </c>
    </row>
    <row r="107" spans="41:41" x14ac:dyDescent="0.25">
      <c r="AO107" s="20">
        <v>44116</v>
      </c>
    </row>
    <row r="108" spans="41:41" x14ac:dyDescent="0.25">
      <c r="AO108" s="20">
        <v>44138</v>
      </c>
    </row>
    <row r="109" spans="41:41" x14ac:dyDescent="0.25">
      <c r="AO109" s="20">
        <v>44158</v>
      </c>
    </row>
    <row r="110" spans="41:41" x14ac:dyDescent="0.25">
      <c r="AO110" s="20">
        <v>44188</v>
      </c>
    </row>
  </sheetData>
  <mergeCells count="13">
    <mergeCell ref="AI4:AK4"/>
    <mergeCell ref="AF4:AH4"/>
    <mergeCell ref="AC4:AE4"/>
    <mergeCell ref="Z4:AB4"/>
    <mergeCell ref="H4:J4"/>
    <mergeCell ref="O16:O21"/>
    <mergeCell ref="E4:G4"/>
    <mergeCell ref="B4:D4"/>
    <mergeCell ref="W4:Y4"/>
    <mergeCell ref="T4:V4"/>
    <mergeCell ref="Q4:S4"/>
    <mergeCell ref="N4:P4"/>
    <mergeCell ref="K4:M4"/>
  </mergeCells>
  <phoneticPr fontId="1"/>
  <conditionalFormatting sqref="B6:B36 E6:E36 H6:H36 K6:K36 N6:N36 Q6:Q36 T6:T36 AI6:AI36 AF6:AF36 AC6:AC36 Z6:Z36 W6:W36">
    <cfRule type="expression" dxfId="79" priority="100">
      <formula>TEXT(B6,"aaa")="土"</formula>
    </cfRule>
  </conditionalFormatting>
  <conditionalFormatting sqref="D23:E23 B22:E22 B21 B20:H20 B19:F19 B31:L32 B30:F30 B33:F33 B23:B25 H30:L30 AK18 B18:C18 E18:N18 E24:AA24 B6:I6 K6:X6 B12:L13 N13:AK13 T26:X26 N11:R11 B34:X34 E21:N21 N12:Z12 B27:I27 B7:X7 D25:Q25 B17:N17 P19:Q19 H19 B36:AK36 B35:L35 H22:O22 B10:K11 M10:R10 T25:AA25 P20:X20 AE23:AK23 AH26:AK27 P18:AG18 J19:N20 H33:L33 B29:E29 T10:AA10 Q22:AK22 AI18 AI19:AK19 B28:AK28 AC24:AK25 Q21:X21 Z21:AK21 Z20:AI20 Z26:AF27 B8:U9 W8:AA9 N32:Q32 N30:X31 Z30:AK31 N33:X33 Z33:AK34 N35:AK35 AB8:AK12 B14:AK16 T11:Z11 K27:X27 K26:Q26 P17:AK17 Z6:AK7 N29:AK29 G23:AC23 G29:L29 B26:H26 S19:AG19 S32:AK32">
    <cfRule type="expression" dxfId="78" priority="99">
      <formula>TEXT(B6,"aaa")="日"</formula>
    </cfRule>
  </conditionalFormatting>
  <conditionalFormatting sqref="B6:B36">
    <cfRule type="expression" dxfId="77" priority="98">
      <formula>COUNTIF($AO$6:$AO$110,$B6)</formula>
    </cfRule>
  </conditionalFormatting>
  <conditionalFormatting sqref="E6:E36">
    <cfRule type="expression" dxfId="76" priority="97">
      <formula>COUNTIF($AO$6:$AO$110,$E6)</formula>
    </cfRule>
  </conditionalFormatting>
  <conditionalFormatting sqref="H6:H36">
    <cfRule type="expression" dxfId="75" priority="96">
      <formula>COUNTIF($AO$6:$AO$110,$H6)</formula>
    </cfRule>
  </conditionalFormatting>
  <conditionalFormatting sqref="K6:K36">
    <cfRule type="expression" dxfId="74" priority="95">
      <formula>COUNTIF($AO$6:$AO$110,$K6)</formula>
    </cfRule>
  </conditionalFormatting>
  <conditionalFormatting sqref="N6:N36">
    <cfRule type="expression" dxfId="73" priority="94">
      <formula>COUNTIF($AO$6:$AO$110,$N6)</formula>
    </cfRule>
  </conditionalFormatting>
  <conditionalFormatting sqref="Q6:Q36">
    <cfRule type="expression" dxfId="72" priority="93">
      <formula>COUNTIF($AO$6:$AO$110,$Q6)</formula>
    </cfRule>
  </conditionalFormatting>
  <conditionalFormatting sqref="T6:T36">
    <cfRule type="expression" dxfId="71" priority="92">
      <formula>COUNTIF($AO$6:$AO$110,$T6)</formula>
    </cfRule>
  </conditionalFormatting>
  <conditionalFormatting sqref="W6:W36">
    <cfRule type="expression" dxfId="70" priority="91">
      <formula>COUNTIF($AO$6:$AO$110,$W6)</formula>
    </cfRule>
  </conditionalFormatting>
  <conditionalFormatting sqref="Z6:Z36">
    <cfRule type="expression" dxfId="69" priority="90">
      <formula>COUNTIF($AO$6:$AO$110,$Z6)</formula>
    </cfRule>
  </conditionalFormatting>
  <conditionalFormatting sqref="AC6:AC36">
    <cfRule type="expression" dxfId="68" priority="89">
      <formula>COUNTIF($AO$6:$AO$110,$AC6)</formula>
    </cfRule>
  </conditionalFormatting>
  <conditionalFormatting sqref="AF6:AF36">
    <cfRule type="expression" dxfId="67" priority="88">
      <formula>COUNTIF($AO$6:$AO$110,$AF6)</formula>
    </cfRule>
  </conditionalFormatting>
  <conditionalFormatting sqref="AI6:AI36">
    <cfRule type="expression" dxfId="66" priority="87">
      <formula>COUNTIF($AO$6:$AO$110,$AI6)</formula>
    </cfRule>
  </conditionalFormatting>
  <conditionalFormatting sqref="C24">
    <cfRule type="expression" dxfId="65" priority="85">
      <formula>TEXT(C24,"aaa")="日"</formula>
    </cfRule>
  </conditionalFormatting>
  <conditionalFormatting sqref="C21">
    <cfRule type="expression" dxfId="64" priority="84">
      <formula>TEXT(C21,"aaa")="日"</formula>
    </cfRule>
  </conditionalFormatting>
  <conditionalFormatting sqref="I26">
    <cfRule type="expression" dxfId="63" priority="82">
      <formula>TEXT(I26,"aaa")="日"</formula>
    </cfRule>
  </conditionalFormatting>
  <conditionalFormatting sqref="L11">
    <cfRule type="expression" dxfId="62" priority="81">
      <formula>TEXT(L11,"aaa")="日"</formula>
    </cfRule>
  </conditionalFormatting>
  <conditionalFormatting sqref="AA12">
    <cfRule type="expression" dxfId="61" priority="79">
      <formula>TEXT(AA12,"aaa")="日"</formula>
    </cfRule>
  </conditionalFormatting>
  <conditionalFormatting sqref="AG26">
    <cfRule type="expression" dxfId="60" priority="78">
      <formula>TEXT(AG26,"aaa")="日"</formula>
    </cfRule>
  </conditionalFormatting>
  <conditionalFormatting sqref="R19">
    <cfRule type="expression" dxfId="59" priority="77">
      <formula>TEXT(R19,"aaa")="日"</formula>
    </cfRule>
  </conditionalFormatting>
  <conditionalFormatting sqref="F23">
    <cfRule type="expression" dxfId="58" priority="76">
      <formula>TEXT(F23,"aaa")="日"</formula>
    </cfRule>
  </conditionalFormatting>
  <conditionalFormatting sqref="AJ18">
    <cfRule type="expression" dxfId="57" priority="75">
      <formula>TEXT(AJ18,"aaa")="日"</formula>
    </cfRule>
  </conditionalFormatting>
  <conditionalFormatting sqref="G30">
    <cfRule type="expression" dxfId="56" priority="74">
      <formula>TEXT(G30,"aaa")="日"</formula>
    </cfRule>
  </conditionalFormatting>
  <conditionalFormatting sqref="G33">
    <cfRule type="expression" dxfId="55" priority="73">
      <formula>TEXT(G33,"aaa")="日"</formula>
    </cfRule>
  </conditionalFormatting>
  <conditionalFormatting sqref="D18">
    <cfRule type="expression" dxfId="54" priority="72">
      <formula>TEXT(D18,"aaa")="日"</formula>
    </cfRule>
  </conditionalFormatting>
  <conditionalFormatting sqref="D21">
    <cfRule type="expression" dxfId="53" priority="70">
      <formula>TEXT(D21,"aaa")="日"</formula>
    </cfRule>
  </conditionalFormatting>
  <conditionalFormatting sqref="D24">
    <cfRule type="expression" dxfId="52" priority="69">
      <formula>TEXT(D24,"aaa")="日"</formula>
    </cfRule>
  </conditionalFormatting>
  <conditionalFormatting sqref="C23">
    <cfRule type="expression" dxfId="51" priority="68">
      <formula>TEXT(C23,"aaa")="日"</formula>
    </cfRule>
  </conditionalFormatting>
  <conditionalFormatting sqref="M10">
    <cfRule type="expression" dxfId="50" priority="48">
      <formula>TEXT(M10,"aaa")="日"</formula>
    </cfRule>
  </conditionalFormatting>
  <conditionalFormatting sqref="M12">
    <cfRule type="expression" dxfId="49" priority="66">
      <formula>TEXT(M12,"aaa")="日"</formula>
    </cfRule>
  </conditionalFormatting>
  <conditionalFormatting sqref="M13">
    <cfRule type="expression" dxfId="48" priority="65">
      <formula>TEXT(M13,"aaa")="日"</formula>
    </cfRule>
  </conditionalFormatting>
  <conditionalFormatting sqref="M11">
    <cfRule type="expression" dxfId="47" priority="64">
      <formula>TEXT(M11,"aaa")="日"</formula>
    </cfRule>
  </conditionalFormatting>
  <conditionalFormatting sqref="R25">
    <cfRule type="expression" dxfId="46" priority="63">
      <formula>TEXT(R25,"aaa")="日"</formula>
    </cfRule>
  </conditionalFormatting>
  <conditionalFormatting sqref="M33">
    <cfRule type="expression" dxfId="45" priority="62">
      <formula>TEXT(M33,"aaa")="日"</formula>
    </cfRule>
  </conditionalFormatting>
  <conditionalFormatting sqref="G19">
    <cfRule type="expression" dxfId="44" priority="58">
      <formula>TEXT(G19,"aaa")="日"</formula>
    </cfRule>
  </conditionalFormatting>
  <conditionalFormatting sqref="M35">
    <cfRule type="expression" dxfId="43" priority="57">
      <formula>TEXT(M35,"aaa")="日"</formula>
    </cfRule>
  </conditionalFormatting>
  <conditionalFormatting sqref="G22">
    <cfRule type="expression" dxfId="42" priority="56">
      <formula>TEXT(G22,"aaa")="日"</formula>
    </cfRule>
  </conditionalFormatting>
  <conditionalFormatting sqref="F29">
    <cfRule type="expression" dxfId="41" priority="55">
      <formula>TEXT(F29,"aaa")="日"</formula>
    </cfRule>
  </conditionalFormatting>
  <conditionalFormatting sqref="L10">
    <cfRule type="expression" dxfId="40" priority="54">
      <formula>TEXT(L10,"aaa")="日"</formula>
    </cfRule>
  </conditionalFormatting>
  <conditionalFormatting sqref="M11">
    <cfRule type="expression" dxfId="39" priority="53">
      <formula>TEXT(M11,"aaa")="日"</formula>
    </cfRule>
  </conditionalFormatting>
  <conditionalFormatting sqref="M12">
    <cfRule type="expression" dxfId="38" priority="52">
      <formula>TEXT(M12,"aaa")="日"</formula>
    </cfRule>
  </conditionalFormatting>
  <conditionalFormatting sqref="M10">
    <cfRule type="expression" dxfId="37" priority="51">
      <formula>TEXT(M10,"aaa")="日"</formula>
    </cfRule>
  </conditionalFormatting>
  <conditionalFormatting sqref="M11">
    <cfRule type="expression" dxfId="36" priority="50">
      <formula>TEXT(M11,"aaa")="日"</formula>
    </cfRule>
  </conditionalFormatting>
  <conditionalFormatting sqref="M10">
    <cfRule type="expression" dxfId="35" priority="49">
      <formula>TEXT(M10,"aaa")="日"</formula>
    </cfRule>
  </conditionalFormatting>
  <conditionalFormatting sqref="M11">
    <cfRule type="expression" dxfId="34" priority="47">
      <formula>TEXT(M11,"aaa")="日"</formula>
    </cfRule>
  </conditionalFormatting>
  <conditionalFormatting sqref="M9">
    <cfRule type="expression" dxfId="33" priority="46">
      <formula>TEXT(M9,"aaa")="日"</formula>
    </cfRule>
  </conditionalFormatting>
  <conditionalFormatting sqref="M29:M32">
    <cfRule type="expression" dxfId="32" priority="45">
      <formula>TEXT(M29,"aaa")="日"</formula>
    </cfRule>
  </conditionalFormatting>
  <conditionalFormatting sqref="M29:M32">
    <cfRule type="expression" dxfId="31" priority="44">
      <formula>TEXT(M29,"aaa")="日"</formula>
    </cfRule>
  </conditionalFormatting>
  <conditionalFormatting sqref="V9">
    <cfRule type="expression" dxfId="30" priority="27">
      <formula>TEXT(V9,"aaa")="日"</formula>
    </cfRule>
  </conditionalFormatting>
  <conditionalFormatting sqref="V9">
    <cfRule type="expression" dxfId="29" priority="26">
      <formula>TEXT(V9,"aaa")="日"</formula>
    </cfRule>
  </conditionalFormatting>
  <conditionalFormatting sqref="AH18:AH19">
    <cfRule type="expression" dxfId="28" priority="32">
      <formula>TEXT(AH18,"aaa")="日"</formula>
    </cfRule>
  </conditionalFormatting>
  <conditionalFormatting sqref="AB24:AB25">
    <cfRule type="expression" dxfId="27" priority="31">
      <formula>TEXT(AB24,"aaa")="日"</formula>
    </cfRule>
  </conditionalFormatting>
  <conditionalFormatting sqref="Y20:Y21">
    <cfRule type="expression" dxfId="26" priority="30">
      <formula>TEXT(Y20,"aaa")="日"</formula>
    </cfRule>
  </conditionalFormatting>
  <conditionalFormatting sqref="Y26:Y27">
    <cfRule type="expression" dxfId="25" priority="29">
      <formula>TEXT(Y26,"aaa")="日"</formula>
    </cfRule>
  </conditionalFormatting>
  <conditionalFormatting sqref="V8">
    <cfRule type="expression" dxfId="24" priority="24">
      <formula>TEXT(V8,"aaa")="日"</formula>
    </cfRule>
  </conditionalFormatting>
  <conditionalFormatting sqref="Y30:Y31">
    <cfRule type="expression" dxfId="23" priority="23">
      <formula>TEXT(Y30,"aaa")="日"</formula>
    </cfRule>
  </conditionalFormatting>
  <conditionalFormatting sqref="Y33:Y34">
    <cfRule type="expression" dxfId="22" priority="22">
      <formula>TEXT(Y33,"aaa")="日"</formula>
    </cfRule>
  </conditionalFormatting>
  <conditionalFormatting sqref="AA11">
    <cfRule type="expression" dxfId="21" priority="21">
      <formula>TEXT(AA11,"aaa")="日"</formula>
    </cfRule>
  </conditionalFormatting>
  <conditionalFormatting sqref="V8:V9">
    <cfRule type="expression" dxfId="20" priority="28">
      <formula>TEXT(V8,"aaa")="日"</formula>
    </cfRule>
  </conditionalFormatting>
  <conditionalFormatting sqref="V9">
    <cfRule type="expression" dxfId="19" priority="25">
      <formula>TEXT(V9,"aaa")="日"</formula>
    </cfRule>
  </conditionalFormatting>
  <conditionalFormatting sqref="Y6:Y7">
    <cfRule type="expression" dxfId="18" priority="3">
      <formula>TEXT(Y6,"aaa")="日"</formula>
    </cfRule>
  </conditionalFormatting>
  <conditionalFormatting sqref="Y6:Y7">
    <cfRule type="expression" dxfId="17" priority="2">
      <formula>TEXT(Y6,"aaa")="日"</formula>
    </cfRule>
  </conditionalFormatting>
  <conditionalFormatting sqref="J26:J27">
    <cfRule type="expression" dxfId="16" priority="19">
      <formula>TEXT(J26,"aaa")="日"</formula>
    </cfRule>
  </conditionalFormatting>
  <conditionalFormatting sqref="J6">
    <cfRule type="expression" dxfId="15" priority="18">
      <formula>TEXT(J6,"aaa")="日"</formula>
    </cfRule>
  </conditionalFormatting>
  <conditionalFormatting sqref="P21:P22">
    <cfRule type="expression" dxfId="14" priority="17">
      <formula>TEXT(P21,"aaa")="日"</formula>
    </cfRule>
  </conditionalFormatting>
  <conditionalFormatting sqref="P21:P22">
    <cfRule type="expression" dxfId="13" priority="16">
      <formula>TEXT(P21,"aaa")="日"</formula>
    </cfRule>
  </conditionalFormatting>
  <conditionalFormatting sqref="P21:P22">
    <cfRule type="expression" dxfId="12" priority="15">
      <formula>TEXT(P21,"aaa")="日"</formula>
    </cfRule>
  </conditionalFormatting>
  <conditionalFormatting sqref="P21:P22">
    <cfRule type="expression" dxfId="11" priority="14">
      <formula>TEXT(P21,"aaa")="日"</formula>
    </cfRule>
  </conditionalFormatting>
  <conditionalFormatting sqref="S25:S26">
    <cfRule type="expression" dxfId="10" priority="13">
      <formula>TEXT(S25,"aaa")="日"</formula>
    </cfRule>
  </conditionalFormatting>
  <conditionalFormatting sqref="S25:S26">
    <cfRule type="expression" dxfId="9" priority="12">
      <formula>TEXT(S25,"aaa")="日"</formula>
    </cfRule>
  </conditionalFormatting>
  <conditionalFormatting sqref="S25:S26">
    <cfRule type="expression" dxfId="8" priority="11">
      <formula>TEXT(S25,"aaa")="日"</formula>
    </cfRule>
  </conditionalFormatting>
  <conditionalFormatting sqref="S25:S26">
    <cfRule type="expression" dxfId="7" priority="10">
      <formula>TEXT(S25,"aaa")="日"</formula>
    </cfRule>
  </conditionalFormatting>
  <conditionalFormatting sqref="S10:S11">
    <cfRule type="expression" dxfId="6" priority="9">
      <formula>TEXT(S10,"aaa")="日"</formula>
    </cfRule>
  </conditionalFormatting>
  <conditionalFormatting sqref="S10:S11">
    <cfRule type="expression" dxfId="5" priority="8">
      <formula>TEXT(S10,"aaa")="日"</formula>
    </cfRule>
  </conditionalFormatting>
  <conditionalFormatting sqref="S10:S11">
    <cfRule type="expression" dxfId="4" priority="7">
      <formula>TEXT(S10,"aaa")="日"</formula>
    </cfRule>
  </conditionalFormatting>
  <conditionalFormatting sqref="S10:S11">
    <cfRule type="expression" dxfId="3" priority="6">
      <formula>TEXT(S10,"aaa")="日"</formula>
    </cfRule>
  </conditionalFormatting>
  <conditionalFormatting sqref="Y6:Y7">
    <cfRule type="expression" dxfId="2" priority="5">
      <formula>TEXT(Y6,"aaa")="日"</formula>
    </cfRule>
  </conditionalFormatting>
  <conditionalFormatting sqref="Y6:Y7">
    <cfRule type="expression" dxfId="1" priority="4">
      <formula>TEXT(Y6,"aaa")="日"</formula>
    </cfRule>
  </conditionalFormatting>
  <conditionalFormatting sqref="R32">
    <cfRule type="expression" dxfId="0" priority="1">
      <formula>TEXT(R32,"aaa")="日"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scale="69" fitToWidth="3" orientation="landscape" r:id="rId1"/>
  <colBreaks count="2" manualBreakCount="2">
    <brk id="13" max="36" man="1"/>
    <brk id="25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年間スケジュール</vt:lpstr>
      <vt:lpstr>年間スケジュール!Print_Area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2017-10-10T06:42:37Z</dcterms:created>
  <dcterms:modified xsi:type="dcterms:W3CDTF">2019-01-15T00:52:09Z</dcterms:modified>
  <cp:contentStatus/>
</cp:coreProperties>
</file>